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Зам АХЧ\ПИТАНИЕ САЙТ\2024-2025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06" i="1" l="1"/>
  <c r="H106" i="1"/>
  <c r="I106" i="1"/>
  <c r="J106" i="1"/>
  <c r="L73" i="1"/>
  <c r="G73" i="1"/>
  <c r="H73" i="1"/>
  <c r="I73" i="1"/>
  <c r="J73" i="1"/>
  <c r="F73" i="1"/>
  <c r="G42" i="1"/>
  <c r="H42" i="1"/>
  <c r="I42" i="1"/>
  <c r="J42" i="1"/>
  <c r="L42" i="1"/>
  <c r="F42" i="1"/>
  <c r="L26" i="1"/>
  <c r="G26" i="1"/>
  <c r="H26" i="1"/>
  <c r="I26" i="1"/>
  <c r="J26" i="1"/>
  <c r="F26" i="1"/>
  <c r="L11" i="1"/>
  <c r="L106" i="1" l="1"/>
  <c r="F81" i="1"/>
  <c r="F67" i="1"/>
  <c r="L34" i="1"/>
  <c r="J34" i="1"/>
  <c r="I34" i="1"/>
  <c r="H34" i="1"/>
  <c r="G34" i="1"/>
  <c r="F34" i="1"/>
  <c r="L19" i="1"/>
  <c r="J19" i="1"/>
  <c r="I19" i="1"/>
  <c r="H19" i="1"/>
  <c r="G19" i="1"/>
  <c r="F19" i="1"/>
  <c r="B170" i="1" l="1"/>
  <c r="A170" i="1"/>
  <c r="L169" i="1"/>
  <c r="J169" i="1"/>
  <c r="I169" i="1"/>
  <c r="H169" i="1"/>
  <c r="G169" i="1"/>
  <c r="F169" i="1"/>
  <c r="B160" i="1"/>
  <c r="A160" i="1"/>
  <c r="L159" i="1"/>
  <c r="J159" i="1"/>
  <c r="I159" i="1"/>
  <c r="I170" i="1" s="1"/>
  <c r="H159" i="1"/>
  <c r="H170" i="1" s="1"/>
  <c r="G159" i="1"/>
  <c r="F159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H152" i="1" s="1"/>
  <c r="G141" i="1"/>
  <c r="F141" i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I123" i="1"/>
  <c r="I134" i="1" s="1"/>
  <c r="H123" i="1"/>
  <c r="H134" i="1" s="1"/>
  <c r="G123" i="1"/>
  <c r="G134" i="1" s="1"/>
  <c r="F123" i="1"/>
  <c r="B117" i="1"/>
  <c r="A117" i="1"/>
  <c r="L116" i="1"/>
  <c r="J116" i="1"/>
  <c r="J117" i="1" s="1"/>
  <c r="I116" i="1"/>
  <c r="H116" i="1"/>
  <c r="H117" i="1" s="1"/>
  <c r="G116" i="1"/>
  <c r="F116" i="1"/>
  <c r="B107" i="1"/>
  <c r="A107" i="1"/>
  <c r="L117" i="1"/>
  <c r="I117" i="1"/>
  <c r="F106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2" i="1"/>
  <c r="A82" i="1"/>
  <c r="L81" i="1"/>
  <c r="J81" i="1"/>
  <c r="I81" i="1"/>
  <c r="H81" i="1"/>
  <c r="G81" i="1"/>
  <c r="G82" i="1" s="1"/>
  <c r="B74" i="1"/>
  <c r="A74" i="1"/>
  <c r="I82" i="1"/>
  <c r="B68" i="1"/>
  <c r="A68" i="1"/>
  <c r="L67" i="1"/>
  <c r="J67" i="1"/>
  <c r="I67" i="1"/>
  <c r="H67" i="1"/>
  <c r="G67" i="1"/>
  <c r="B61" i="1"/>
  <c r="A61" i="1"/>
  <c r="L60" i="1"/>
  <c r="J60" i="1"/>
  <c r="I60" i="1"/>
  <c r="H60" i="1"/>
  <c r="G60" i="1"/>
  <c r="F60" i="1"/>
  <c r="B53" i="1"/>
  <c r="A53" i="1"/>
  <c r="L52" i="1"/>
  <c r="J52" i="1"/>
  <c r="I52" i="1"/>
  <c r="I53" i="1" s="1"/>
  <c r="H52" i="1"/>
  <c r="H53" i="1" s="1"/>
  <c r="G52" i="1"/>
  <c r="F52" i="1"/>
  <c r="F53" i="1" s="1"/>
  <c r="B43" i="1"/>
  <c r="A43" i="1"/>
  <c r="B35" i="1"/>
  <c r="A35" i="1"/>
  <c r="B27" i="1"/>
  <c r="A27" i="1"/>
  <c r="L35" i="1"/>
  <c r="I35" i="1"/>
  <c r="H35" i="1"/>
  <c r="G35" i="1"/>
  <c r="B20" i="1"/>
  <c r="A20" i="1"/>
  <c r="H20" i="1"/>
  <c r="I20" i="1"/>
  <c r="G20" i="1"/>
  <c r="F20" i="1"/>
  <c r="G100" i="1" l="1"/>
  <c r="L100" i="1"/>
  <c r="H68" i="1"/>
  <c r="I68" i="1"/>
  <c r="G68" i="1"/>
  <c r="L68" i="1"/>
  <c r="H82" i="1"/>
  <c r="I100" i="1"/>
  <c r="L170" i="1"/>
  <c r="J152" i="1"/>
  <c r="I152" i="1"/>
  <c r="G152" i="1"/>
  <c r="J134" i="1"/>
  <c r="F117" i="1"/>
  <c r="G117" i="1"/>
  <c r="H100" i="1"/>
  <c r="F100" i="1"/>
  <c r="J100" i="1"/>
  <c r="L82" i="1"/>
  <c r="F82" i="1"/>
  <c r="J82" i="1"/>
  <c r="F68" i="1"/>
  <c r="J68" i="1"/>
  <c r="G53" i="1"/>
  <c r="L53" i="1"/>
  <c r="F170" i="1"/>
  <c r="J53" i="1"/>
  <c r="F134" i="1"/>
  <c r="J170" i="1"/>
  <c r="G170" i="1"/>
  <c r="F35" i="1"/>
  <c r="J35" i="1"/>
  <c r="F152" i="1"/>
  <c r="J20" i="1"/>
  <c r="L20" i="1"/>
  <c r="H171" i="1" l="1"/>
  <c r="I171" i="1"/>
  <c r="L171" i="1"/>
  <c r="G171" i="1"/>
  <c r="F171" i="1"/>
  <c r="J171" i="1"/>
</calcChain>
</file>

<file path=xl/sharedStrings.xml><?xml version="1.0" encoding="utf-8"?>
<sst xmlns="http://schemas.openxmlformats.org/spreadsheetml/2006/main" count="239" uniqueCount="78">
  <si>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</si>
  <si>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</si>
  <si>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</si>
  <si>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</si>
  <si>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</si>
  <si>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</si>
  <si>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</si>
  <si>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</si>
  <si>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</si>
  <si>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</si>
  <si>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</si>
  <si>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</si>
  <si>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</si>
  <si>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</si>
  <si>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</si>
  <si>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</si>
  <si>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</si>
  <si>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</si>
  <si>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</si>
  <si>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</si>
  <si>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</si>
  <si>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</si>
  <si>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</si>
  <si>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</si>
  <si>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</si>
  <si>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</si>
  <si>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</si>
  <si>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</si>
  <si>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</si>
  <si>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</si>
  <si>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</si>
  <si>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</si>
  <si>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</si>
  <si>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</si>
  <si>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</si>
  <si>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</si>
  <si>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</si>
  <si>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</si>
  <si>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</si>
  <si>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</si>
  <si>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Н.С. Гайценрейдер</t>
  </si>
  <si>
    <t>БОУ "Нюксенская СОШ"</t>
  </si>
  <si>
    <t>к/к</t>
  </si>
  <si>
    <t>сладкое</t>
  </si>
  <si>
    <t>Чай с лимоном и сахаром 200</t>
  </si>
  <si>
    <t>Хлеб из муки пшеничной 30</t>
  </si>
  <si>
    <t>Фрукт сезонный100</t>
  </si>
  <si>
    <t xml:space="preserve">Каша рисовая </t>
  </si>
  <si>
    <t>54-3 гн</t>
  </si>
  <si>
    <t>Хлеб из муки пшеничной 60</t>
  </si>
  <si>
    <t>171/105</t>
  </si>
  <si>
    <t>54-2гн</t>
  </si>
  <si>
    <t>Хлеб из муки пшеничной 40</t>
  </si>
  <si>
    <t>Чай с сахаром 200</t>
  </si>
  <si>
    <t>Какао с молоком 200</t>
  </si>
  <si>
    <t>Фрукт сезонный 100</t>
  </si>
  <si>
    <t>54-21гн</t>
  </si>
  <si>
    <t>Каша овсяная 200</t>
  </si>
  <si>
    <t>Выпечка 60</t>
  </si>
  <si>
    <t>54-3гн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</si>
  <si>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</si>
  <si>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</si>
  <si>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</si>
  <si>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</si>
  <si>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Кофейный напиток с молоком 200</t>
  </si>
  <si>
    <t>54-23гн</t>
  </si>
  <si>
    <t>Чай 200</t>
  </si>
  <si>
    <t>Хлеб из муки пшеничной 20</t>
  </si>
  <si>
    <t>Макароны с сыром 250/20</t>
  </si>
  <si>
    <t>Греча отварная, тефтели "Нежные" с соусом 150/ 90/20</t>
  </si>
  <si>
    <t>Какао с  молоком 200</t>
  </si>
  <si>
    <t>Омлет  200</t>
  </si>
  <si>
    <t>Кондитерское изделие</t>
  </si>
  <si>
    <t>пром</t>
  </si>
  <si>
    <t>Вермишель молочная  с маслом 250</t>
  </si>
  <si>
    <t>Пюре картофельное, нагетсы из куры 150/90</t>
  </si>
  <si>
    <t>54-28м</t>
  </si>
  <si>
    <t>Каша гречневая, битосек сочный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</si>
</sst>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wrapText="1"/>
    </xf>
    <xf numFmtId="0" fontId="12" fillId="4" borderId="23" xfId="0" applyFont="1" applyFill="1" applyBorder="1" applyAlignment="1">
      <alignment horizontal="left" wrapText="1"/>
    </xf>
    <xf numFmtId="0" fontId="13" fillId="4" borderId="23" xfId="0" applyFont="1" applyFill="1" applyBorder="1" applyAlignment="1">
      <alignment wrapText="1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0" fillId="0" borderId="2" xfId="0" applyFill="1" applyBorder="1" applyProtection="1">
      <protection locked="0"/>
    </xf>
    <xf numFmtId="0" fontId="12" fillId="4" borderId="27" xfId="0" applyFont="1" applyFill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15" fillId="4" borderId="23" xfId="0" applyFont="1" applyFill="1" applyBorder="1" applyAlignment="1">
      <alignment horizontal="left" vertical="top" wrapText="1"/>
    </xf>
    <xf numFmtId="0" fontId="15" fillId="4" borderId="28" xfId="0" applyFont="1" applyFill="1" applyBorder="1" applyAlignment="1">
      <alignment horizontal="left" vertical="top" wrapText="1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>
      <alignment vertical="top" wrapText="1"/>
    </xf>
    <xf numFmtId="0" fontId="15" fillId="4" borderId="15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>
      <alignment vertical="top" wrapText="1"/>
    </xf>
    <xf numFmtId="0" fontId="16" fillId="4" borderId="23" xfId="0" applyFont="1" applyFill="1" applyBorder="1" applyAlignment="1">
      <alignment horizontal="left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5" fillId="4" borderId="23" xfId="0" applyFont="1" applyFill="1" applyBorder="1" applyAlignment="1">
      <alignment vertical="top" wrapText="1"/>
    </xf>
    <xf numFmtId="0" fontId="14" fillId="0" borderId="2" xfId="0" applyFont="1" applyFill="1" applyBorder="1" applyProtection="1">
      <protection locked="0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0" fillId="0" borderId="29" xfId="0" applyFill="1" applyBorder="1"/>
    <xf numFmtId="0" fontId="0" fillId="0" borderId="30" xfId="0" applyFill="1" applyBorder="1"/>
    <xf numFmtId="0" fontId="1" fillId="0" borderId="2" xfId="0" applyFon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/>
    </xf>
    <xf numFmtId="0" fontId="12" fillId="4" borderId="2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4" borderId="33" xfId="0" applyFont="1" applyFill="1" applyBorder="1" applyAlignment="1">
      <alignment horizontal="left" vertical="top" wrapText="1"/>
    </xf>
    <xf numFmtId="0" fontId="3" fillId="4" borderId="34" xfId="0" applyFont="1" applyFill="1" applyBorder="1" applyAlignment="1" applyProtection="1">
      <alignment horizontal="left" vertical="top" wrapText="1"/>
      <protection locked="0"/>
    </xf>
    <xf numFmtId="0" fontId="3" fillId="4" borderId="35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4" borderId="35" xfId="0" applyFont="1" applyFill="1" applyBorder="1" applyAlignment="1" applyProtection="1">
      <alignment horizontal="left" wrapText="1"/>
      <protection locked="0"/>
    </xf>
    <xf numFmtId="0" fontId="0" fillId="0" borderId="30" xfId="0" applyFill="1" applyBorder="1" applyProtection="1"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36" xfId="0" applyFont="1" applyFill="1" applyBorder="1" applyAlignment="1" applyProtection="1">
      <alignment horizontal="left" vertical="top" wrapText="1"/>
      <protection locked="0"/>
    </xf>
    <xf numFmtId="0" fontId="15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7" xfId="0" applyFont="1" applyFill="1" applyBorder="1" applyAlignment="1">
      <alignment vertical="top" wrapText="1"/>
    </xf>
    <xf numFmtId="0" fontId="3" fillId="4" borderId="37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39" xfId="0" applyFont="1" applyFill="1" applyBorder="1" applyAlignment="1" applyProtection="1">
      <alignment vertical="top" wrapText="1"/>
      <protection locked="0"/>
    </xf>
    <xf numFmtId="0" fontId="15" fillId="4" borderId="39" xfId="0" applyFont="1" applyFill="1" applyBorder="1" applyAlignment="1">
      <alignment horizontal="left" vertical="top" wrapText="1"/>
    </xf>
    <xf numFmtId="0" fontId="15" fillId="4" borderId="39" xfId="0" applyFont="1" applyFill="1" applyBorder="1" applyAlignment="1" applyProtection="1">
      <alignment horizontal="left" vertical="top" wrapText="1"/>
      <protection locked="0"/>
    </xf>
    <xf numFmtId="0" fontId="13" fillId="4" borderId="39" xfId="0" applyFont="1" applyFill="1" applyBorder="1" applyAlignment="1">
      <alignment wrapText="1"/>
    </xf>
    <xf numFmtId="0" fontId="3" fillId="4" borderId="39" xfId="0" applyFont="1" applyFill="1" applyBorder="1" applyAlignment="1" applyProtection="1">
      <alignment horizontal="left" vertical="top" wrapText="1"/>
      <protection locked="0"/>
    </xf>
    <xf numFmtId="0" fontId="12" fillId="4" borderId="39" xfId="0" applyFont="1" applyFill="1" applyBorder="1" applyAlignment="1">
      <alignment horizontal="left" wrapText="1"/>
    </xf>
    <xf numFmtId="0" fontId="16" fillId="4" borderId="40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/>
    </xf>
    <xf numFmtId="0" fontId="17" fillId="4" borderId="41" xfId="0" applyFont="1" applyFill="1" applyBorder="1" applyAlignment="1">
      <alignment horizontal="left" wrapText="1"/>
    </xf>
    <xf numFmtId="0" fontId="17" fillId="4" borderId="42" xfId="0" applyFont="1" applyFill="1" applyBorder="1" applyAlignment="1">
      <alignment horizontal="left" wrapText="1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5" fillId="4" borderId="44" xfId="0" applyFont="1" applyFill="1" applyBorder="1" applyAlignment="1">
      <alignment horizontal="left" vertical="top" wrapText="1"/>
    </xf>
    <xf numFmtId="0" fontId="15" fillId="4" borderId="45" xfId="0" applyFont="1" applyFill="1" applyBorder="1" applyAlignment="1">
      <alignment horizontal="left" vertical="top" wrapText="1"/>
    </xf>
    <xf numFmtId="0" fontId="15" fillId="4" borderId="46" xfId="0" applyFont="1" applyFill="1" applyBorder="1" applyAlignment="1">
      <alignment horizontal="left" vertical="top" wrapText="1"/>
    </xf>
    <xf numFmtId="0" fontId="16" fillId="4" borderId="47" xfId="0" applyFont="1" applyFill="1" applyBorder="1" applyAlignment="1">
      <alignment horizontal="left" wrapText="1"/>
    </xf>
    <xf numFmtId="0" fontId="15" fillId="4" borderId="48" xfId="0" applyFont="1" applyFill="1" applyBorder="1" applyAlignment="1">
      <alignment horizontal="left" vertical="top" wrapText="1"/>
    </xf>
    <xf numFmtId="0" fontId="15" fillId="4" borderId="49" xfId="0" applyFont="1" applyFill="1" applyBorder="1" applyAlignment="1">
      <alignment horizontal="left" vertical="top" wrapText="1"/>
    </xf>
    <xf numFmtId="0" fontId="15" fillId="4" borderId="50" xfId="0" applyFont="1" applyFill="1" applyBorder="1" applyAlignment="1">
      <alignment horizontal="left" vertical="top" wrapText="1"/>
    </xf>
    <xf numFmtId="0" fontId="15" fillId="4" borderId="51" xfId="0" applyFont="1" applyFill="1" applyBorder="1" applyAlignment="1">
      <alignment horizontal="left" vertical="top" wrapText="1"/>
    </xf>
    <xf numFmtId="0" fontId="15" fillId="4" borderId="52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wrapText="1"/>
    </xf>
    <xf numFmtId="0" fontId="3" fillId="4" borderId="39" xfId="0" applyFont="1" applyFill="1" applyBorder="1" applyAlignment="1" applyProtection="1">
      <alignment vertical="top" wrapText="1"/>
      <protection locked="0"/>
    </xf>
    <xf numFmtId="0" fontId="3" fillId="4" borderId="47" xfId="0" applyFont="1" applyFill="1" applyBorder="1" applyAlignment="1" applyProtection="1">
      <alignment horizontal="left" vertical="top" wrapText="1"/>
      <protection locked="0"/>
    </xf>
    <xf numFmtId="0" fontId="15" fillId="4" borderId="43" xfId="0" applyFont="1" applyFill="1" applyBorder="1" applyAlignment="1">
      <alignment horizontal="left" vertical="top" wrapText="1"/>
    </xf>
    <xf numFmtId="0" fontId="3" fillId="4" borderId="43" xfId="0" applyFont="1" applyFill="1" applyBorder="1" applyAlignment="1" applyProtection="1">
      <alignment horizontal="left" vertical="top" wrapText="1"/>
      <protection locked="0"/>
    </xf>
    <xf numFmtId="0" fontId="13" fillId="4" borderId="39" xfId="0" applyFont="1" applyFill="1" applyBorder="1" applyAlignment="1">
      <alignment horizontal="left" wrapText="1"/>
    </xf>
    <xf numFmtId="0" fontId="16" fillId="4" borderId="39" xfId="0" applyFont="1" applyFill="1" applyBorder="1" applyAlignment="1">
      <alignment horizontal="left" vertical="top" wrapText="1"/>
    </xf>
    <xf numFmtId="0" fontId="3" fillId="4" borderId="53" xfId="0" applyFont="1" applyFill="1" applyBorder="1" applyAlignment="1">
      <alignment vertical="top" wrapText="1"/>
    </xf>
    <xf numFmtId="0" fontId="3" fillId="4" borderId="53" xfId="0" applyFont="1" applyFill="1" applyBorder="1" applyAlignment="1">
      <alignment horizontal="left" vertical="top" wrapText="1"/>
    </xf>
    <xf numFmtId="0" fontId="3" fillId="4" borderId="54" xfId="0" applyFont="1" applyFill="1" applyBorder="1" applyAlignment="1" applyProtection="1">
      <alignment horizontal="left" vertical="top" wrapText="1"/>
      <protection locked="0"/>
    </xf>
    <xf numFmtId="0" fontId="15" fillId="4" borderId="39" xfId="0" applyFont="1" applyFill="1" applyBorder="1" applyAlignment="1">
      <alignment vertical="top" wrapText="1"/>
    </xf>
    <xf numFmtId="0" fontId="15" fillId="4" borderId="39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4" borderId="4" xfId="0" applyFont="1" applyFill="1" applyBorder="1"/>
    <xf numFmtId="0" fontId="15" fillId="4" borderId="55" xfId="0" applyFont="1" applyFill="1" applyBorder="1" applyAlignment="1" applyProtection="1">
      <alignment horizontal="left" vertical="top" wrapText="1"/>
      <protection locked="0"/>
    </xf>
    <xf numFmtId="0" fontId="3" fillId="4" borderId="55" xfId="0" applyFont="1" applyFill="1" applyBorder="1" applyAlignment="1" applyProtection="1">
      <alignment horizontal="left" vertical="top" wrapText="1"/>
      <protection locked="0"/>
    </xf>
    <xf numFmtId="0" fontId="16" fillId="4" borderId="56" xfId="0" applyNumberFormat="1" applyFont="1" applyFill="1" applyBorder="1" applyAlignment="1">
      <alignment horizontal="left" wrapText="1"/>
    </xf>
    <xf numFmtId="0" fontId="16" fillId="4" borderId="25" xfId="0" applyNumberFormat="1" applyFont="1" applyFill="1" applyBorder="1" applyAlignment="1">
      <alignment horizontal="left" wrapText="1"/>
    </xf>
    <xf numFmtId="0" fontId="16" fillId="4" borderId="42" xfId="0" applyNumberFormat="1" applyFont="1" applyFill="1" applyBorder="1" applyAlignment="1">
      <alignment horizontal="left" wrapText="1"/>
    </xf>
    <xf numFmtId="0" fontId="15" fillId="4" borderId="14" xfId="0" applyFont="1" applyFill="1" applyBorder="1" applyAlignment="1" applyProtection="1">
      <alignment horizontal="left" vertical="top" wrapText="1"/>
      <protection locked="0"/>
    </xf>
    <xf numFmtId="0" fontId="16" fillId="4" borderId="43" xfId="0" applyNumberFormat="1" applyFont="1" applyFill="1" applyBorder="1" applyAlignment="1">
      <alignment horizontal="left" wrapText="1"/>
    </xf>
    <xf numFmtId="0" fontId="15" fillId="4" borderId="43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Normal="100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27" sqref="I27"/>
    </sheetView>
  </sheetViews>
  <sheetFormatPr defaultColWidth="9.140625" defaultRowHeight="12.75" x14ac:dyDescent="0.2"/>
  <cols>
    <col min="1" max="1" width="4.7109375" style="2" customWidth="1"/>
    <col min="2" max="2" width="4.85546875" style="2" customWidth="1"/>
    <col min="3" max="3" width="9.140625" style="1"/>
    <col min="4" max="4" width="11.5703125" style="58" customWidth="1"/>
    <col min="5" max="5" width="52.5703125" style="2" customWidth="1"/>
    <col min="6" max="6" width="9.28515625" style="2" customWidth="1"/>
    <col min="7" max="7" width="9.42578125" style="2" customWidth="1"/>
    <col min="8" max="8" width="7.5703125" style="2" customWidth="1"/>
    <col min="9" max="9" width="6.85546875" style="2" customWidth="1"/>
    <col min="10" max="10" width="7.5703125" style="2" customWidth="1"/>
    <col min="11" max="11" width="11.140625" style="2" customWidth="1"/>
    <col min="12" max="12" width="8.5703125" style="2" customWidth="1"/>
    <col min="13" max="16384" width="9.140625" style="2"/>
  </cols>
  <sheetData>
    <row r="1" spans="1:12" ht="15" x14ac:dyDescent="0.25">
      <c r="A1" s="1" t="s">
        <v>7</v>
      </c>
      <c r="C1" s="125" t="s">
        <v>41</v>
      </c>
      <c r="D1" s="126"/>
      <c r="E1" s="126"/>
      <c r="F1" s="7" t="s">
        <v>16</v>
      </c>
      <c r="G1" s="2" t="s">
        <v>17</v>
      </c>
      <c r="H1" s="127" t="s">
        <v>39</v>
      </c>
      <c r="I1" s="127"/>
      <c r="J1" s="127"/>
      <c r="K1" s="127"/>
    </row>
    <row r="2" spans="1:12" ht="18" x14ac:dyDescent="0.2">
      <c r="A2" s="24" t="s">
        <v>6</v>
      </c>
      <c r="C2" s="2"/>
      <c r="G2" s="2" t="s">
        <v>18</v>
      </c>
      <c r="H2" s="127" t="s">
        <v>40</v>
      </c>
      <c r="I2" s="127"/>
      <c r="J2" s="127"/>
      <c r="K2" s="127"/>
    </row>
    <row r="3" spans="1:12" ht="17.25" customHeight="1" x14ac:dyDescent="0.2">
      <c r="A3" s="3" t="s">
        <v>8</v>
      </c>
      <c r="C3" s="2"/>
      <c r="D3" s="59"/>
      <c r="E3" s="27" t="s">
        <v>9</v>
      </c>
      <c r="G3" s="2" t="s">
        <v>19</v>
      </c>
      <c r="H3" s="31">
        <v>30</v>
      </c>
      <c r="I3" s="31">
        <v>8</v>
      </c>
      <c r="J3" s="32">
        <v>2024</v>
      </c>
      <c r="K3" s="33"/>
    </row>
    <row r="4" spans="1:12" ht="13.5" thickBot="1" x14ac:dyDescent="0.25">
      <c r="C4" s="2"/>
      <c r="D4" s="60"/>
      <c r="H4" s="30" t="s">
        <v>36</v>
      </c>
      <c r="I4" s="30" t="s">
        <v>37</v>
      </c>
      <c r="J4" s="30" t="s">
        <v>38</v>
      </c>
    </row>
    <row r="5" spans="1:12" ht="45.75" thickBot="1" x14ac:dyDescent="0.25">
      <c r="A5" s="28" t="s">
        <v>14</v>
      </c>
      <c r="B5" s="29" t="s">
        <v>15</v>
      </c>
      <c r="C5" s="25" t="s">
        <v>0</v>
      </c>
      <c r="D5" s="61" t="s">
        <v>13</v>
      </c>
      <c r="E5" s="25" t="s">
        <v>12</v>
      </c>
      <c r="F5" s="42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ht="15" x14ac:dyDescent="0.25">
      <c r="A6" s="13">
        <v>1</v>
      </c>
      <c r="B6" s="14">
        <v>1</v>
      </c>
      <c r="C6" s="15" t="s">
        <v>20</v>
      </c>
      <c r="D6" s="62" t="s">
        <v>21</v>
      </c>
      <c r="E6" s="98" t="s">
        <v>47</v>
      </c>
      <c r="F6" s="99">
        <v>250</v>
      </c>
      <c r="G6" s="100">
        <v>12.1</v>
      </c>
      <c r="H6" s="101">
        <v>18.7</v>
      </c>
      <c r="I6" s="101">
        <v>57</v>
      </c>
      <c r="J6" s="102">
        <v>420</v>
      </c>
      <c r="K6" s="45">
        <v>370</v>
      </c>
      <c r="L6" s="44"/>
    </row>
    <row r="7" spans="1:12" ht="15" x14ac:dyDescent="0.25">
      <c r="A7" s="16"/>
      <c r="B7" s="10"/>
      <c r="C7" s="6"/>
      <c r="D7" s="66" t="s">
        <v>22</v>
      </c>
      <c r="E7" s="103" t="s">
        <v>44</v>
      </c>
      <c r="F7" s="104">
        <v>200</v>
      </c>
      <c r="G7" s="104">
        <v>0.27</v>
      </c>
      <c r="H7" s="104">
        <v>0.05</v>
      </c>
      <c r="I7" s="104">
        <v>5.75</v>
      </c>
      <c r="J7" s="105">
        <v>22.5</v>
      </c>
      <c r="K7" s="79" t="s">
        <v>48</v>
      </c>
      <c r="L7" s="55"/>
    </row>
    <row r="8" spans="1:12" ht="15" x14ac:dyDescent="0.25">
      <c r="A8" s="16"/>
      <c r="B8" s="10"/>
      <c r="C8" s="6"/>
      <c r="D8" s="66" t="s">
        <v>23</v>
      </c>
      <c r="E8" s="109" t="s">
        <v>45</v>
      </c>
      <c r="F8" s="110">
        <v>30</v>
      </c>
      <c r="G8" s="110">
        <v>2.31</v>
      </c>
      <c r="H8" s="110">
        <v>0.72</v>
      </c>
      <c r="I8" s="110">
        <v>21</v>
      </c>
      <c r="J8" s="111">
        <v>113.05</v>
      </c>
      <c r="K8" s="79">
        <v>102</v>
      </c>
      <c r="L8" s="55"/>
    </row>
    <row r="9" spans="1:12" ht="15" x14ac:dyDescent="0.25">
      <c r="A9" s="16"/>
      <c r="B9" s="10"/>
      <c r="C9" s="6"/>
      <c r="D9" s="66" t="s">
        <v>24</v>
      </c>
      <c r="E9" s="106" t="s">
        <v>46</v>
      </c>
      <c r="F9" s="107">
        <v>100</v>
      </c>
      <c r="G9" s="107">
        <v>0.4</v>
      </c>
      <c r="H9" s="107"/>
      <c r="I9" s="107">
        <v>10</v>
      </c>
      <c r="J9" s="108">
        <v>26</v>
      </c>
      <c r="K9" s="79">
        <v>403</v>
      </c>
      <c r="L9" s="55"/>
    </row>
    <row r="10" spans="1:12" ht="15" x14ac:dyDescent="0.25">
      <c r="A10" s="16"/>
      <c r="B10" s="10"/>
      <c r="C10" s="6"/>
      <c r="D10" s="57"/>
      <c r="E10" s="95"/>
      <c r="F10" s="96"/>
      <c r="G10" s="97"/>
      <c r="H10" s="97"/>
      <c r="I10" s="97"/>
      <c r="J10" s="96"/>
      <c r="K10" s="48"/>
      <c r="L10" s="55"/>
    </row>
    <row r="11" spans="1:12" ht="15" x14ac:dyDescent="0.25">
      <c r="A11" s="17"/>
      <c r="B11" s="12"/>
      <c r="C11" s="4"/>
      <c r="D11" s="64" t="s">
        <v>33</v>
      </c>
      <c r="E11" s="49"/>
      <c r="F11" s="70">
        <f>SUM(F6:F10)</f>
        <v>580</v>
      </c>
      <c r="G11" s="70">
        <f t="shared" ref="G11:J11" si="0">SUM(G6:G10)</f>
        <v>15.08</v>
      </c>
      <c r="H11" s="70">
        <f t="shared" si="0"/>
        <v>19.47</v>
      </c>
      <c r="I11" s="70">
        <f t="shared" si="0"/>
        <v>93.75</v>
      </c>
      <c r="J11" s="70">
        <f t="shared" si="0"/>
        <v>581.54999999999995</v>
      </c>
      <c r="K11" s="70"/>
      <c r="L11" s="70">
        <f>SUM(L6:L10)</f>
        <v>0</v>
      </c>
    </row>
    <row r="12" spans="1:12" ht="15" x14ac:dyDescent="0.25">
      <c r="A12" s="8">
        <v>1</v>
      </c>
      <c r="B12" s="8">
        <v>1</v>
      </c>
      <c r="C12" s="5" t="s">
        <v>25</v>
      </c>
      <c r="D12" s="63" t="s">
        <v>26</v>
      </c>
      <c r="E12" s="50"/>
      <c r="F12" s="55"/>
      <c r="G12" s="55"/>
      <c r="H12" s="55"/>
      <c r="I12" s="55"/>
      <c r="J12" s="55"/>
      <c r="K12" s="48"/>
      <c r="L12" s="55"/>
    </row>
    <row r="13" spans="1:12" ht="15" x14ac:dyDescent="0.25">
      <c r="A13" s="9"/>
      <c r="B13" s="10"/>
      <c r="C13" s="6"/>
      <c r="D13" s="63" t="s">
        <v>27</v>
      </c>
      <c r="E13" s="50"/>
      <c r="F13" s="55"/>
      <c r="G13" s="55"/>
      <c r="H13" s="55"/>
      <c r="I13" s="55"/>
      <c r="J13" s="55"/>
      <c r="K13" s="48"/>
      <c r="L13" s="55"/>
    </row>
    <row r="14" spans="1:12" ht="15" x14ac:dyDescent="0.25">
      <c r="A14" s="9"/>
      <c r="B14" s="10"/>
      <c r="C14" s="6"/>
      <c r="D14" s="63" t="s">
        <v>28</v>
      </c>
      <c r="E14" s="50"/>
      <c r="F14" s="55"/>
      <c r="G14" s="55"/>
      <c r="H14" s="55"/>
      <c r="I14" s="55"/>
      <c r="J14" s="55"/>
      <c r="K14" s="48"/>
      <c r="L14" s="55"/>
    </row>
    <row r="15" spans="1:12" ht="15" x14ac:dyDescent="0.25">
      <c r="A15" s="9"/>
      <c r="B15" s="10"/>
      <c r="C15" s="6"/>
      <c r="D15" s="63" t="s">
        <v>29</v>
      </c>
      <c r="E15" s="50"/>
      <c r="F15" s="55"/>
      <c r="G15" s="55"/>
      <c r="H15" s="55"/>
      <c r="I15" s="55"/>
      <c r="J15" s="55"/>
      <c r="K15" s="48"/>
      <c r="L15" s="55"/>
    </row>
    <row r="16" spans="1:12" ht="15" x14ac:dyDescent="0.25">
      <c r="A16" s="9"/>
      <c r="B16" s="10"/>
      <c r="C16" s="6"/>
      <c r="D16" s="63" t="s">
        <v>30</v>
      </c>
      <c r="E16" s="50"/>
      <c r="F16" s="55"/>
      <c r="G16" s="55"/>
      <c r="H16" s="55"/>
      <c r="I16" s="55"/>
      <c r="J16" s="55"/>
      <c r="K16" s="48"/>
      <c r="L16" s="55"/>
    </row>
    <row r="17" spans="1:12" ht="15" x14ac:dyDescent="0.25">
      <c r="A17" s="9"/>
      <c r="B17" s="10"/>
      <c r="C17" s="6"/>
      <c r="D17" s="63" t="s">
        <v>31</v>
      </c>
      <c r="E17" s="50"/>
      <c r="F17" s="55"/>
      <c r="G17" s="55"/>
      <c r="H17" s="55"/>
      <c r="I17" s="55"/>
      <c r="J17" s="55"/>
      <c r="K17" s="48"/>
      <c r="L17" s="55"/>
    </row>
    <row r="18" spans="1:12" ht="15" x14ac:dyDescent="0.25">
      <c r="A18" s="9"/>
      <c r="B18" s="10"/>
      <c r="C18" s="6"/>
      <c r="D18" s="63" t="s">
        <v>32</v>
      </c>
      <c r="E18" s="50"/>
      <c r="F18" s="55"/>
      <c r="G18" s="55"/>
      <c r="H18" s="55"/>
      <c r="I18" s="55"/>
      <c r="J18" s="55"/>
      <c r="K18" s="48"/>
      <c r="L18" s="55"/>
    </row>
    <row r="19" spans="1:12" ht="15" x14ac:dyDescent="0.25">
      <c r="A19" s="11"/>
      <c r="B19" s="12"/>
      <c r="C19" s="4"/>
      <c r="D19" s="64" t="s">
        <v>33</v>
      </c>
      <c r="E19" s="49"/>
      <c r="F19" s="70">
        <f>SUM(F12:F18)</f>
        <v>0</v>
      </c>
      <c r="G19" s="70">
        <f>SUM(G12:G18)</f>
        <v>0</v>
      </c>
      <c r="H19" s="70">
        <f>SUM(H12:H18)</f>
        <v>0</v>
      </c>
      <c r="I19" s="70">
        <f>SUM(I12:I18)</f>
        <v>0</v>
      </c>
      <c r="J19" s="70">
        <f>SUM(J12:J18)</f>
        <v>0</v>
      </c>
      <c r="K19" s="71"/>
      <c r="L19" s="70">
        <f>SUM(L12:L18)</f>
        <v>0</v>
      </c>
    </row>
    <row r="20" spans="1:12" ht="15.75" thickBot="1" x14ac:dyDescent="0.25">
      <c r="A20" s="21">
        <f>A6</f>
        <v>1</v>
      </c>
      <c r="B20" s="22">
        <f>B6</f>
        <v>1</v>
      </c>
      <c r="C20" s="128" t="s">
        <v>4</v>
      </c>
      <c r="D20" s="129"/>
      <c r="E20" s="88"/>
      <c r="F20" s="89">
        <f>F11+F19</f>
        <v>580</v>
      </c>
      <c r="G20" s="89">
        <f>G11+G19</f>
        <v>15.08</v>
      </c>
      <c r="H20" s="89">
        <f>H11+H19</f>
        <v>19.47</v>
      </c>
      <c r="I20" s="89">
        <f>I11+I19</f>
        <v>93.75</v>
      </c>
      <c r="J20" s="89">
        <f>J11+J19</f>
        <v>581.54999999999995</v>
      </c>
      <c r="K20" s="89"/>
      <c r="L20" s="73">
        <f>L11+L19</f>
        <v>0</v>
      </c>
    </row>
    <row r="21" spans="1:12" ht="15" x14ac:dyDescent="0.25">
      <c r="A21" s="9">
        <v>1</v>
      </c>
      <c r="B21" s="10">
        <v>2</v>
      </c>
      <c r="C21" s="15" t="s">
        <v>20</v>
      </c>
      <c r="D21" s="65" t="s">
        <v>21</v>
      </c>
      <c r="E21" s="92" t="s">
        <v>69</v>
      </c>
      <c r="F21" s="93">
        <v>260</v>
      </c>
      <c r="G21" s="93">
        <v>16.75</v>
      </c>
      <c r="H21" s="93">
        <v>16.91</v>
      </c>
      <c r="I21" s="93">
        <v>39.04</v>
      </c>
      <c r="J21" s="93">
        <v>317.10000000000002</v>
      </c>
      <c r="K21" s="94" t="s">
        <v>50</v>
      </c>
      <c r="L21" s="84"/>
    </row>
    <row r="22" spans="1:12" ht="15" x14ac:dyDescent="0.25">
      <c r="A22" s="9"/>
      <c r="B22" s="10"/>
      <c r="C22" s="6"/>
      <c r="D22" s="66" t="s">
        <v>22</v>
      </c>
      <c r="E22" s="56" t="s">
        <v>70</v>
      </c>
      <c r="F22" s="46">
        <v>200</v>
      </c>
      <c r="G22" s="46">
        <v>3.69</v>
      </c>
      <c r="H22" s="46">
        <v>3.76</v>
      </c>
      <c r="I22" s="46">
        <v>13.99</v>
      </c>
      <c r="J22" s="46">
        <v>109.91</v>
      </c>
      <c r="K22" s="87">
        <v>415</v>
      </c>
      <c r="L22" s="85"/>
    </row>
    <row r="23" spans="1:12" ht="15" x14ac:dyDescent="0.25">
      <c r="A23" s="9"/>
      <c r="B23" s="10"/>
      <c r="C23" s="6"/>
      <c r="D23" s="66" t="s">
        <v>23</v>
      </c>
      <c r="E23" s="56" t="s">
        <v>49</v>
      </c>
      <c r="F23" s="46">
        <v>60</v>
      </c>
      <c r="G23" s="46">
        <v>4.62</v>
      </c>
      <c r="H23" s="46">
        <v>1.44</v>
      </c>
      <c r="I23" s="46">
        <v>42</v>
      </c>
      <c r="J23" s="46">
        <v>170.4</v>
      </c>
      <c r="K23" s="87">
        <v>18</v>
      </c>
      <c r="L23" s="85"/>
    </row>
    <row r="24" spans="1:12" ht="15" x14ac:dyDescent="0.25">
      <c r="A24" s="9"/>
      <c r="B24" s="10"/>
      <c r="C24" s="6"/>
      <c r="D24" s="63" t="s">
        <v>24</v>
      </c>
      <c r="E24" s="43"/>
      <c r="F24" s="69"/>
      <c r="G24" s="37"/>
      <c r="H24" s="37"/>
      <c r="I24" s="37"/>
      <c r="J24" s="69"/>
      <c r="K24" s="86"/>
      <c r="L24" s="55"/>
    </row>
    <row r="25" spans="1:12" ht="15" x14ac:dyDescent="0.25">
      <c r="A25" s="16"/>
      <c r="B25" s="10"/>
      <c r="C25" s="6"/>
      <c r="D25" s="40" t="s">
        <v>43</v>
      </c>
      <c r="E25" s="36"/>
      <c r="F25" s="55"/>
      <c r="G25" s="35"/>
      <c r="H25" s="35"/>
      <c r="I25" s="35"/>
      <c r="J25" s="55"/>
      <c r="K25" s="48"/>
      <c r="L25" s="55"/>
    </row>
    <row r="26" spans="1:12" ht="15" x14ac:dyDescent="0.25">
      <c r="A26" s="11"/>
      <c r="B26" s="12"/>
      <c r="C26" s="4"/>
      <c r="D26" s="64" t="s">
        <v>33</v>
      </c>
      <c r="E26" s="49"/>
      <c r="F26" s="70">
        <f>SUM(F21:F25)</f>
        <v>520</v>
      </c>
      <c r="G26" s="70">
        <f t="shared" ref="G26:J26" si="1">SUM(G21:G25)</f>
        <v>25.060000000000002</v>
      </c>
      <c r="H26" s="70">
        <f t="shared" si="1"/>
        <v>22.110000000000003</v>
      </c>
      <c r="I26" s="70">
        <f t="shared" si="1"/>
        <v>95.03</v>
      </c>
      <c r="J26" s="70">
        <f t="shared" si="1"/>
        <v>597.41</v>
      </c>
      <c r="K26" s="71"/>
      <c r="L26" s="70">
        <f>SUM(L21:L25)</f>
        <v>0</v>
      </c>
    </row>
    <row r="27" spans="1:12" ht="15" x14ac:dyDescent="0.25">
      <c r="A27" s="8">
        <f>A21</f>
        <v>1</v>
      </c>
      <c r="B27" s="8">
        <f>B21</f>
        <v>2</v>
      </c>
      <c r="C27" s="5" t="s">
        <v>25</v>
      </c>
      <c r="D27" s="63" t="s">
        <v>26</v>
      </c>
      <c r="E27" s="50"/>
      <c r="F27" s="55"/>
      <c r="G27" s="55"/>
      <c r="H27" s="55"/>
      <c r="I27" s="55"/>
      <c r="J27" s="55"/>
      <c r="K27" s="48"/>
      <c r="L27" s="55"/>
    </row>
    <row r="28" spans="1:12" ht="15" x14ac:dyDescent="0.25">
      <c r="A28" s="9"/>
      <c r="B28" s="10"/>
      <c r="C28" s="6"/>
      <c r="D28" s="63" t="s">
        <v>27</v>
      </c>
      <c r="E28" s="50"/>
      <c r="F28" s="55"/>
      <c r="G28" s="55"/>
      <c r="H28" s="55"/>
      <c r="I28" s="55"/>
      <c r="J28" s="55"/>
      <c r="K28" s="48"/>
      <c r="L28" s="55"/>
    </row>
    <row r="29" spans="1:12" ht="15" x14ac:dyDescent="0.25">
      <c r="A29" s="9"/>
      <c r="B29" s="10"/>
      <c r="C29" s="6"/>
      <c r="D29" s="63" t="s">
        <v>28</v>
      </c>
      <c r="E29" s="50"/>
      <c r="F29" s="55"/>
      <c r="G29" s="55"/>
      <c r="H29" s="55"/>
      <c r="I29" s="55"/>
      <c r="J29" s="55"/>
      <c r="K29" s="48"/>
      <c r="L29" s="55"/>
    </row>
    <row r="30" spans="1:12" ht="15" x14ac:dyDescent="0.25">
      <c r="A30" s="9"/>
      <c r="B30" s="10"/>
      <c r="C30" s="6"/>
      <c r="D30" s="63" t="s">
        <v>29</v>
      </c>
      <c r="E30" s="50"/>
      <c r="F30" s="55"/>
      <c r="G30" s="55"/>
      <c r="H30" s="55"/>
      <c r="I30" s="55"/>
      <c r="J30" s="55"/>
      <c r="K30" s="48"/>
      <c r="L30" s="55"/>
    </row>
    <row r="31" spans="1:12" ht="15" x14ac:dyDescent="0.25">
      <c r="A31" s="9"/>
      <c r="B31" s="10"/>
      <c r="C31" s="6"/>
      <c r="D31" s="63" t="s">
        <v>30</v>
      </c>
      <c r="E31" s="50"/>
      <c r="F31" s="55"/>
      <c r="G31" s="55"/>
      <c r="H31" s="55"/>
      <c r="I31" s="55"/>
      <c r="J31" s="55"/>
      <c r="K31" s="48"/>
      <c r="L31" s="55"/>
    </row>
    <row r="32" spans="1:12" ht="15" x14ac:dyDescent="0.25">
      <c r="A32" s="9"/>
      <c r="B32" s="10"/>
      <c r="C32" s="6"/>
      <c r="D32" s="63" t="s">
        <v>31</v>
      </c>
      <c r="E32" s="50"/>
      <c r="F32" s="55"/>
      <c r="G32" s="55"/>
      <c r="H32" s="55"/>
      <c r="I32" s="55"/>
      <c r="J32" s="55"/>
      <c r="K32" s="48"/>
      <c r="L32" s="55"/>
    </row>
    <row r="33" spans="1:12" ht="15" x14ac:dyDescent="0.25">
      <c r="A33" s="9"/>
      <c r="B33" s="10"/>
      <c r="C33" s="6"/>
      <c r="D33" s="63" t="s">
        <v>32</v>
      </c>
      <c r="E33" s="50"/>
      <c r="F33" s="55"/>
      <c r="G33" s="55"/>
      <c r="H33" s="55"/>
      <c r="I33" s="55"/>
      <c r="J33" s="55"/>
      <c r="K33" s="48"/>
      <c r="L33" s="55"/>
    </row>
    <row r="34" spans="1:12" ht="15" x14ac:dyDescent="0.25">
      <c r="A34" s="11"/>
      <c r="B34" s="12"/>
      <c r="C34" s="4"/>
      <c r="D34" s="64" t="s">
        <v>33</v>
      </c>
      <c r="E34" s="49"/>
      <c r="F34" s="70">
        <f>SUM(F27:F33)</f>
        <v>0</v>
      </c>
      <c r="G34" s="70">
        <f>SUM(G27:G33)</f>
        <v>0</v>
      </c>
      <c r="H34" s="70">
        <f>SUM(H27:H33)</f>
        <v>0</v>
      </c>
      <c r="I34" s="70">
        <f>SUM(I27:I33)</f>
        <v>0</v>
      </c>
      <c r="J34" s="70">
        <f>SUM(J27:J33)</f>
        <v>0</v>
      </c>
      <c r="K34" s="71"/>
      <c r="L34" s="70">
        <f>SUM(L27:L33)</f>
        <v>0</v>
      </c>
    </row>
    <row r="35" spans="1:12" ht="15.75" customHeight="1" thickBot="1" x14ac:dyDescent="0.25">
      <c r="A35" s="23">
        <f>A21</f>
        <v>1</v>
      </c>
      <c r="B35" s="23">
        <f>B21</f>
        <v>2</v>
      </c>
      <c r="C35" s="128" t="s">
        <v>4</v>
      </c>
      <c r="D35" s="129"/>
      <c r="E35" s="88"/>
      <c r="F35" s="89">
        <f>F26+F34</f>
        <v>520</v>
      </c>
      <c r="G35" s="89">
        <f>G26+G34</f>
        <v>25.060000000000002</v>
      </c>
      <c r="H35" s="89">
        <f>H26+H34</f>
        <v>22.110000000000003</v>
      </c>
      <c r="I35" s="73">
        <f>I26+I34</f>
        <v>95.03</v>
      </c>
      <c r="J35" s="73">
        <f>J26+J34</f>
        <v>597.41</v>
      </c>
      <c r="K35" s="73"/>
      <c r="L35" s="73">
        <f>L26+L34</f>
        <v>0</v>
      </c>
    </row>
    <row r="36" spans="1:12" ht="15" x14ac:dyDescent="0.25">
      <c r="A36" s="13">
        <v>1</v>
      </c>
      <c r="B36" s="14">
        <v>3</v>
      </c>
      <c r="C36" s="15" t="s">
        <v>20</v>
      </c>
      <c r="D36" s="65" t="s">
        <v>21</v>
      </c>
      <c r="E36" s="91" t="s">
        <v>71</v>
      </c>
      <c r="F36" s="91">
        <v>200</v>
      </c>
      <c r="G36" s="135">
        <v>18.61</v>
      </c>
      <c r="H36" s="136">
        <v>12.01</v>
      </c>
      <c r="I36" s="137">
        <v>59.16</v>
      </c>
      <c r="J36" s="138">
        <v>283.95999999999998</v>
      </c>
      <c r="K36" s="52">
        <v>229</v>
      </c>
      <c r="L36" s="44"/>
    </row>
    <row r="37" spans="1:12" ht="15" x14ac:dyDescent="0.25">
      <c r="A37" s="16"/>
      <c r="B37" s="10"/>
      <c r="C37" s="6"/>
      <c r="D37" s="66" t="s">
        <v>22</v>
      </c>
      <c r="E37" s="54" t="s">
        <v>53</v>
      </c>
      <c r="F37" s="54">
        <v>200</v>
      </c>
      <c r="G37" s="139">
        <v>0.22</v>
      </c>
      <c r="H37" s="139">
        <v>0.05</v>
      </c>
      <c r="I37" s="139">
        <v>5.57</v>
      </c>
      <c r="J37" s="140">
        <v>20.95</v>
      </c>
      <c r="K37" s="133" t="s">
        <v>51</v>
      </c>
      <c r="L37" s="55"/>
    </row>
    <row r="38" spans="1:12" ht="15" x14ac:dyDescent="0.25">
      <c r="A38" s="16"/>
      <c r="B38" s="10"/>
      <c r="C38" s="6"/>
      <c r="D38" s="66" t="s">
        <v>23</v>
      </c>
      <c r="E38" s="46" t="s">
        <v>52</v>
      </c>
      <c r="F38" s="46">
        <v>40</v>
      </c>
      <c r="G38" s="115">
        <v>3.08</v>
      </c>
      <c r="H38" s="115">
        <v>0.96</v>
      </c>
      <c r="I38" s="115">
        <v>28</v>
      </c>
      <c r="J38" s="115">
        <v>113.6</v>
      </c>
      <c r="K38" s="133">
        <v>18</v>
      </c>
      <c r="L38" s="55"/>
    </row>
    <row r="39" spans="1:12" ht="15" x14ac:dyDescent="0.25">
      <c r="A39" s="16"/>
      <c r="B39" s="10"/>
      <c r="C39" s="6"/>
      <c r="D39" s="40" t="s">
        <v>43</v>
      </c>
      <c r="E39" s="132" t="s">
        <v>72</v>
      </c>
      <c r="F39" s="74">
        <v>60</v>
      </c>
      <c r="G39" s="116">
        <v>4.5</v>
      </c>
      <c r="H39" s="116">
        <v>2.02</v>
      </c>
      <c r="I39" s="116">
        <v>22.8</v>
      </c>
      <c r="J39" s="116">
        <v>147</v>
      </c>
      <c r="K39" s="134" t="s">
        <v>73</v>
      </c>
      <c r="L39" s="55"/>
    </row>
    <row r="40" spans="1:12" ht="15" x14ac:dyDescent="0.25">
      <c r="A40" s="16"/>
      <c r="B40" s="10"/>
      <c r="C40" s="6"/>
      <c r="D40" s="40" t="s">
        <v>43</v>
      </c>
      <c r="E40" s="34"/>
      <c r="F40" s="75"/>
      <c r="G40" s="38"/>
      <c r="H40" s="38"/>
      <c r="I40" s="38"/>
      <c r="J40" s="55"/>
      <c r="K40" s="48"/>
      <c r="L40" s="55"/>
    </row>
    <row r="41" spans="1:12" ht="15" x14ac:dyDescent="0.25">
      <c r="A41" s="16"/>
      <c r="B41" s="10"/>
      <c r="C41" s="6"/>
      <c r="D41" s="40"/>
      <c r="E41" s="50"/>
      <c r="F41" s="55"/>
      <c r="G41" s="55"/>
      <c r="H41" s="55"/>
      <c r="I41" s="55"/>
      <c r="J41" s="55"/>
      <c r="K41" s="48"/>
      <c r="L41" s="55"/>
    </row>
    <row r="42" spans="1:12" ht="15" x14ac:dyDescent="0.25">
      <c r="A42" s="17"/>
      <c r="B42" s="12"/>
      <c r="C42" s="4"/>
      <c r="D42" s="64" t="s">
        <v>33</v>
      </c>
      <c r="E42" s="49"/>
      <c r="F42" s="70">
        <f>SUM(F36:F41)</f>
        <v>500</v>
      </c>
      <c r="G42" s="70">
        <f t="shared" ref="G42:L42" si="2">SUM(G36:G41)</f>
        <v>26.409999999999997</v>
      </c>
      <c r="H42" s="70">
        <f t="shared" si="2"/>
        <v>15.04</v>
      </c>
      <c r="I42" s="70">
        <f t="shared" si="2"/>
        <v>115.52999999999999</v>
      </c>
      <c r="J42" s="70">
        <f t="shared" si="2"/>
        <v>565.51</v>
      </c>
      <c r="K42" s="70"/>
      <c r="L42" s="70">
        <f t="shared" si="2"/>
        <v>0</v>
      </c>
    </row>
    <row r="43" spans="1:12" ht="15" x14ac:dyDescent="0.25">
      <c r="A43" s="18">
        <f>A36</f>
        <v>1</v>
      </c>
      <c r="B43" s="8">
        <f>B36</f>
        <v>3</v>
      </c>
      <c r="C43" s="5" t="s">
        <v>25</v>
      </c>
      <c r="D43" s="63" t="s">
        <v>26</v>
      </c>
      <c r="E43" s="50"/>
      <c r="F43" s="55"/>
      <c r="G43" s="55"/>
      <c r="H43" s="55"/>
      <c r="I43" s="55"/>
      <c r="J43" s="55"/>
      <c r="K43" s="48"/>
      <c r="L43" s="55"/>
    </row>
    <row r="44" spans="1:12" ht="15" x14ac:dyDescent="0.25">
      <c r="A44" s="16"/>
      <c r="B44" s="10"/>
      <c r="C44" s="6"/>
      <c r="D44" s="63" t="s">
        <v>27</v>
      </c>
      <c r="E44" s="50"/>
      <c r="F44" s="55"/>
      <c r="G44" s="55"/>
      <c r="H44" s="55"/>
      <c r="I44" s="55"/>
      <c r="J44" s="55"/>
      <c r="K44" s="48"/>
      <c r="L44" s="55"/>
    </row>
    <row r="45" spans="1:12" ht="15" x14ac:dyDescent="0.25">
      <c r="A45" s="16"/>
      <c r="B45" s="10"/>
      <c r="C45" s="6"/>
      <c r="D45" s="63" t="s">
        <v>28</v>
      </c>
      <c r="E45" s="50"/>
      <c r="F45" s="55"/>
      <c r="G45" s="55"/>
      <c r="H45" s="55"/>
      <c r="I45" s="55"/>
      <c r="J45" s="55"/>
      <c r="K45" s="48"/>
      <c r="L45" s="55"/>
    </row>
    <row r="46" spans="1:12" ht="15" x14ac:dyDescent="0.25">
      <c r="A46" s="16"/>
      <c r="B46" s="10"/>
      <c r="C46" s="6"/>
      <c r="D46" s="63" t="s">
        <v>29</v>
      </c>
      <c r="E46" s="50"/>
      <c r="F46" s="55"/>
      <c r="G46" s="55"/>
      <c r="H46" s="55"/>
      <c r="I46" s="55"/>
      <c r="J46" s="55"/>
      <c r="K46" s="48"/>
      <c r="L46" s="55"/>
    </row>
    <row r="47" spans="1:12" ht="15" x14ac:dyDescent="0.25">
      <c r="A47" s="16"/>
      <c r="B47" s="10"/>
      <c r="C47" s="6"/>
      <c r="D47" s="63" t="s">
        <v>30</v>
      </c>
      <c r="E47" s="50"/>
      <c r="F47" s="55"/>
      <c r="G47" s="55"/>
      <c r="H47" s="55"/>
      <c r="I47" s="55"/>
      <c r="J47" s="55"/>
      <c r="K47" s="48"/>
      <c r="L47" s="55"/>
    </row>
    <row r="48" spans="1:12" ht="15" x14ac:dyDescent="0.25">
      <c r="A48" s="16"/>
      <c r="B48" s="10"/>
      <c r="C48" s="6"/>
      <c r="D48" s="63" t="s">
        <v>31</v>
      </c>
      <c r="E48" s="50"/>
      <c r="F48" s="55"/>
      <c r="G48" s="55"/>
      <c r="H48" s="55"/>
      <c r="I48" s="55"/>
      <c r="J48" s="55"/>
      <c r="K48" s="48"/>
      <c r="L48" s="55"/>
    </row>
    <row r="49" spans="1:12" ht="15" x14ac:dyDescent="0.25">
      <c r="A49" s="16"/>
      <c r="B49" s="10"/>
      <c r="C49" s="6"/>
      <c r="D49" s="63" t="s">
        <v>32</v>
      </c>
      <c r="E49" s="50"/>
      <c r="F49" s="55"/>
      <c r="G49" s="55"/>
      <c r="H49" s="55"/>
      <c r="I49" s="55"/>
      <c r="J49" s="55"/>
      <c r="K49" s="48"/>
      <c r="L49" s="55"/>
    </row>
    <row r="50" spans="1:12" ht="15" x14ac:dyDescent="0.25">
      <c r="A50" s="16"/>
      <c r="B50" s="10"/>
      <c r="C50" s="6"/>
      <c r="D50" s="40"/>
      <c r="E50" s="50"/>
      <c r="F50" s="55"/>
      <c r="G50" s="55"/>
      <c r="H50" s="55"/>
      <c r="I50" s="55"/>
      <c r="J50" s="55"/>
      <c r="K50" s="48"/>
      <c r="L50" s="55"/>
    </row>
    <row r="51" spans="1:12" ht="15" x14ac:dyDescent="0.25">
      <c r="A51" s="16"/>
      <c r="B51" s="10"/>
      <c r="C51" s="6"/>
      <c r="D51" s="40"/>
      <c r="E51" s="50"/>
      <c r="F51" s="55"/>
      <c r="G51" s="55"/>
      <c r="H51" s="55"/>
      <c r="I51" s="55"/>
      <c r="J51" s="55"/>
      <c r="K51" s="48"/>
      <c r="L51" s="55"/>
    </row>
    <row r="52" spans="1:12" ht="15" x14ac:dyDescent="0.25">
      <c r="A52" s="17"/>
      <c r="B52" s="12"/>
      <c r="C52" s="4"/>
      <c r="D52" s="64" t="s">
        <v>33</v>
      </c>
      <c r="E52" s="53"/>
      <c r="F52" s="72">
        <f>SUM(F43:F51)</f>
        <v>0</v>
      </c>
      <c r="G52" s="70">
        <f t="shared" ref="G52" si="3">SUM(G43:G51)</f>
        <v>0</v>
      </c>
      <c r="H52" s="70">
        <f t="shared" ref="H52" si="4">SUM(H43:H51)</f>
        <v>0</v>
      </c>
      <c r="I52" s="70">
        <f t="shared" ref="I52" si="5">SUM(I43:I51)</f>
        <v>0</v>
      </c>
      <c r="J52" s="70">
        <f t="shared" ref="J52:L52" si="6">SUM(J43:J51)</f>
        <v>0</v>
      </c>
      <c r="K52" s="71"/>
      <c r="L52" s="70">
        <f t="shared" si="6"/>
        <v>0</v>
      </c>
    </row>
    <row r="53" spans="1:12" ht="15.75" customHeight="1" thickBot="1" x14ac:dyDescent="0.25">
      <c r="A53" s="21">
        <f>A36</f>
        <v>1</v>
      </c>
      <c r="B53" s="22">
        <f>B36</f>
        <v>3</v>
      </c>
      <c r="C53" s="128" t="s">
        <v>4</v>
      </c>
      <c r="D53" s="130"/>
      <c r="E53" s="119"/>
      <c r="F53" s="120">
        <f>F42+F52</f>
        <v>500</v>
      </c>
      <c r="G53" s="77">
        <f t="shared" ref="G53" si="7">G42+G52</f>
        <v>26.409999999999997</v>
      </c>
      <c r="H53" s="73">
        <f t="shared" ref="H53" si="8">H42+H52</f>
        <v>15.04</v>
      </c>
      <c r="I53" s="73">
        <f t="shared" ref="I53" si="9">I42+I52</f>
        <v>115.52999999999999</v>
      </c>
      <c r="J53" s="73">
        <f t="shared" ref="J53:L53" si="10">J42+J52</f>
        <v>565.51</v>
      </c>
      <c r="K53" s="73"/>
      <c r="L53" s="73">
        <f t="shared" si="10"/>
        <v>0</v>
      </c>
    </row>
    <row r="54" spans="1:12" ht="15.75" thickBot="1" x14ac:dyDescent="0.3">
      <c r="A54" s="13">
        <v>1</v>
      </c>
      <c r="B54" s="14">
        <v>4</v>
      </c>
      <c r="C54" s="15" t="s">
        <v>20</v>
      </c>
      <c r="D54" s="65" t="s">
        <v>21</v>
      </c>
      <c r="E54" s="90" t="s">
        <v>74</v>
      </c>
      <c r="F54" s="47">
        <v>250</v>
      </c>
      <c r="G54" s="47">
        <v>12.1</v>
      </c>
      <c r="H54" s="47">
        <v>11.9</v>
      </c>
      <c r="I54" s="47">
        <v>21.6</v>
      </c>
      <c r="J54" s="47">
        <v>246</v>
      </c>
      <c r="K54" s="45">
        <v>171</v>
      </c>
      <c r="L54" s="44"/>
    </row>
    <row r="55" spans="1:12" ht="15.75" thickBot="1" x14ac:dyDescent="0.3">
      <c r="A55" s="16"/>
      <c r="B55" s="10"/>
      <c r="C55" s="6"/>
      <c r="D55" s="66" t="s">
        <v>22</v>
      </c>
      <c r="E55" s="56" t="s">
        <v>54</v>
      </c>
      <c r="F55" s="47">
        <v>200</v>
      </c>
      <c r="G55" s="47">
        <v>3.69</v>
      </c>
      <c r="H55" s="47">
        <v>3.76</v>
      </c>
      <c r="I55" s="47">
        <v>13.99</v>
      </c>
      <c r="J55" s="47">
        <v>109.91</v>
      </c>
      <c r="K55" s="48" t="s">
        <v>56</v>
      </c>
      <c r="L55" s="55"/>
    </row>
    <row r="56" spans="1:12" ht="15.75" thickBot="1" x14ac:dyDescent="0.3">
      <c r="A56" s="16"/>
      <c r="B56" s="10"/>
      <c r="C56" s="6"/>
      <c r="D56" s="66" t="s">
        <v>23</v>
      </c>
      <c r="E56" s="56" t="s">
        <v>52</v>
      </c>
      <c r="F56" s="47">
        <v>40</v>
      </c>
      <c r="G56" s="47">
        <v>3.08</v>
      </c>
      <c r="H56" s="47">
        <v>0.96</v>
      </c>
      <c r="I56" s="47">
        <v>28</v>
      </c>
      <c r="J56" s="47">
        <v>113.6</v>
      </c>
      <c r="K56" s="48">
        <v>18</v>
      </c>
      <c r="L56" s="55"/>
    </row>
    <row r="57" spans="1:12" ht="15.75" thickBot="1" x14ac:dyDescent="0.3">
      <c r="A57" s="16"/>
      <c r="B57" s="10"/>
      <c r="C57" s="6"/>
      <c r="D57" s="66" t="s">
        <v>24</v>
      </c>
      <c r="E57" s="56" t="s">
        <v>55</v>
      </c>
      <c r="F57" s="47">
        <v>100</v>
      </c>
      <c r="G57" s="47">
        <v>0.4</v>
      </c>
      <c r="H57" s="47"/>
      <c r="I57" s="47">
        <v>10</v>
      </c>
      <c r="J57" s="47">
        <v>26</v>
      </c>
      <c r="K57" s="48">
        <v>403</v>
      </c>
      <c r="L57" s="55"/>
    </row>
    <row r="58" spans="1:12" ht="15" x14ac:dyDescent="0.25">
      <c r="A58" s="16"/>
      <c r="B58" s="10"/>
      <c r="C58" s="6"/>
      <c r="D58" s="40" t="s">
        <v>43</v>
      </c>
      <c r="E58" s="43"/>
      <c r="F58" s="69"/>
      <c r="G58" s="38"/>
      <c r="H58" s="38"/>
      <c r="I58" s="38"/>
      <c r="J58" s="55"/>
      <c r="K58" s="48"/>
      <c r="L58" s="55"/>
    </row>
    <row r="59" spans="1:12" ht="15" x14ac:dyDescent="0.25">
      <c r="A59" s="16"/>
      <c r="B59" s="10"/>
      <c r="C59" s="6"/>
      <c r="D59" s="40"/>
      <c r="E59" s="50"/>
      <c r="F59" s="55"/>
      <c r="G59" s="55"/>
      <c r="H59" s="55"/>
      <c r="I59" s="55"/>
      <c r="J59" s="55"/>
      <c r="K59" s="48"/>
      <c r="L59" s="55"/>
    </row>
    <row r="60" spans="1:12" ht="15" x14ac:dyDescent="0.25">
      <c r="A60" s="17"/>
      <c r="B60" s="12"/>
      <c r="C60" s="4"/>
      <c r="D60" s="64" t="s">
        <v>33</v>
      </c>
      <c r="E60" s="49"/>
      <c r="F60" s="70">
        <f>SUM(F54:F59)</f>
        <v>590</v>
      </c>
      <c r="G60" s="70">
        <f>SUM(G54:G59)</f>
        <v>19.269999999999996</v>
      </c>
      <c r="H60" s="70">
        <f>SUM(H54:H59)</f>
        <v>16.62</v>
      </c>
      <c r="I60" s="70">
        <f>SUM(I54:I59)</f>
        <v>73.59</v>
      </c>
      <c r="J60" s="70">
        <f>SUM(J54:J59)</f>
        <v>495.51</v>
      </c>
      <c r="K60" s="71"/>
      <c r="L60" s="70">
        <f>SUM(L54:L59)</f>
        <v>0</v>
      </c>
    </row>
    <row r="61" spans="1:12" ht="15" x14ac:dyDescent="0.25">
      <c r="A61" s="18">
        <f>A54</f>
        <v>1</v>
      </c>
      <c r="B61" s="8">
        <f>B54</f>
        <v>4</v>
      </c>
      <c r="C61" s="5" t="s">
        <v>25</v>
      </c>
      <c r="D61" s="63" t="s">
        <v>27</v>
      </c>
      <c r="E61" s="50"/>
      <c r="F61" s="55"/>
      <c r="G61" s="55"/>
      <c r="H61" s="55"/>
      <c r="I61" s="55"/>
      <c r="J61" s="55"/>
      <c r="K61" s="48"/>
      <c r="L61" s="55"/>
    </row>
    <row r="62" spans="1:12" ht="15" x14ac:dyDescent="0.25">
      <c r="A62" s="16"/>
      <c r="B62" s="10"/>
      <c r="C62" s="6"/>
      <c r="D62" s="63" t="s">
        <v>28</v>
      </c>
      <c r="E62" s="50"/>
      <c r="F62" s="55"/>
      <c r="G62" s="55"/>
      <c r="H62" s="55"/>
      <c r="I62" s="55"/>
      <c r="J62" s="55"/>
      <c r="K62" s="48"/>
      <c r="L62" s="55"/>
    </row>
    <row r="63" spans="1:12" ht="15" x14ac:dyDescent="0.25">
      <c r="A63" s="16"/>
      <c r="B63" s="10"/>
      <c r="C63" s="6"/>
      <c r="D63" s="63" t="s">
        <v>29</v>
      </c>
      <c r="E63" s="50"/>
      <c r="F63" s="55"/>
      <c r="G63" s="55"/>
      <c r="H63" s="55"/>
      <c r="I63" s="55"/>
      <c r="J63" s="55"/>
      <c r="K63" s="48"/>
      <c r="L63" s="55"/>
    </row>
    <row r="64" spans="1:12" ht="15" x14ac:dyDescent="0.25">
      <c r="A64" s="16"/>
      <c r="B64" s="10"/>
      <c r="C64" s="6"/>
      <c r="D64" s="63" t="s">
        <v>30</v>
      </c>
      <c r="E64" s="50"/>
      <c r="F64" s="55"/>
      <c r="G64" s="55"/>
      <c r="H64" s="55"/>
      <c r="I64" s="55"/>
      <c r="J64" s="55"/>
      <c r="K64" s="48"/>
      <c r="L64" s="55"/>
    </row>
    <row r="65" spans="1:12" ht="15" x14ac:dyDescent="0.25">
      <c r="A65" s="16"/>
      <c r="B65" s="10"/>
      <c r="C65" s="6"/>
      <c r="D65" s="63" t="s">
        <v>31</v>
      </c>
      <c r="E65" s="50"/>
      <c r="F65" s="55"/>
      <c r="G65" s="55"/>
      <c r="H65" s="55"/>
      <c r="I65" s="55"/>
      <c r="J65" s="55"/>
      <c r="K65" s="48"/>
      <c r="L65" s="55"/>
    </row>
    <row r="66" spans="1:12" ht="15" x14ac:dyDescent="0.25">
      <c r="A66" s="16"/>
      <c r="B66" s="10"/>
      <c r="C66" s="6"/>
      <c r="D66" s="63" t="s">
        <v>32</v>
      </c>
      <c r="E66" s="50"/>
      <c r="F66" s="55"/>
      <c r="G66" s="55"/>
      <c r="H66" s="55"/>
      <c r="I66" s="55"/>
      <c r="J66" s="55"/>
      <c r="K66" s="48"/>
      <c r="L66" s="55"/>
    </row>
    <row r="67" spans="1:12" ht="15" x14ac:dyDescent="0.25">
      <c r="A67" s="17"/>
      <c r="B67" s="12"/>
      <c r="C67" s="4"/>
      <c r="D67" s="64" t="s">
        <v>33</v>
      </c>
      <c r="E67" s="49"/>
      <c r="F67" s="70">
        <f>SUM(F61:F66)</f>
        <v>0</v>
      </c>
      <c r="G67" s="70">
        <f>SUM(G61:G66)</f>
        <v>0</v>
      </c>
      <c r="H67" s="70">
        <f>SUM(H61:H66)</f>
        <v>0</v>
      </c>
      <c r="I67" s="70">
        <f>SUM(I61:I66)</f>
        <v>0</v>
      </c>
      <c r="J67" s="70">
        <f>SUM(J61:J66)</f>
        <v>0</v>
      </c>
      <c r="K67" s="71"/>
      <c r="L67" s="70">
        <f>SUM(L61:L66)</f>
        <v>0</v>
      </c>
    </row>
    <row r="68" spans="1:12" ht="15.75" customHeight="1" thickBot="1" x14ac:dyDescent="0.25">
      <c r="A68" s="21">
        <f>A54</f>
        <v>1</v>
      </c>
      <c r="B68" s="22">
        <f>B54</f>
        <v>4</v>
      </c>
      <c r="C68" s="128" t="s">
        <v>4</v>
      </c>
      <c r="D68" s="129"/>
      <c r="E68" s="88"/>
      <c r="F68" s="89">
        <f>F60+F67</f>
        <v>590</v>
      </c>
      <c r="G68" s="73">
        <f>G60+G67</f>
        <v>19.269999999999996</v>
      </c>
      <c r="H68" s="73">
        <f>H60+H67</f>
        <v>16.62</v>
      </c>
      <c r="I68" s="73">
        <f>I60+I67</f>
        <v>73.59</v>
      </c>
      <c r="J68" s="73">
        <f>J60+J67</f>
        <v>495.51</v>
      </c>
      <c r="K68" s="73"/>
      <c r="L68" s="73">
        <f>L60+L67</f>
        <v>0</v>
      </c>
    </row>
    <row r="69" spans="1:12" ht="15.75" thickBot="1" x14ac:dyDescent="0.3">
      <c r="A69" s="13">
        <v>1</v>
      </c>
      <c r="B69" s="14">
        <v>5</v>
      </c>
      <c r="C69" s="15" t="s">
        <v>20</v>
      </c>
      <c r="D69" s="65" t="s">
        <v>21</v>
      </c>
      <c r="E69" s="90" t="s">
        <v>57</v>
      </c>
      <c r="F69" s="91">
        <v>200</v>
      </c>
      <c r="G69" s="47">
        <v>15.97</v>
      </c>
      <c r="H69" s="47">
        <v>14.17</v>
      </c>
      <c r="I69" s="47">
        <v>23.38</v>
      </c>
      <c r="J69" s="47">
        <v>238.96</v>
      </c>
      <c r="K69" s="45">
        <v>196</v>
      </c>
      <c r="L69" s="44"/>
    </row>
    <row r="70" spans="1:12" ht="15.75" thickBot="1" x14ac:dyDescent="0.3">
      <c r="A70" s="16"/>
      <c r="B70" s="10"/>
      <c r="C70" s="6"/>
      <c r="D70" s="66" t="s">
        <v>22</v>
      </c>
      <c r="E70" s="56" t="s">
        <v>44</v>
      </c>
      <c r="F70" s="46">
        <v>200</v>
      </c>
      <c r="G70" s="47">
        <v>0.27</v>
      </c>
      <c r="H70" s="47">
        <v>0.05</v>
      </c>
      <c r="I70" s="47">
        <v>5.75</v>
      </c>
      <c r="J70" s="47">
        <v>22.5</v>
      </c>
      <c r="K70" s="48" t="s">
        <v>59</v>
      </c>
      <c r="L70" s="55"/>
    </row>
    <row r="71" spans="1:12" ht="15.75" thickBot="1" x14ac:dyDescent="0.3">
      <c r="A71" s="16"/>
      <c r="B71" s="10"/>
      <c r="C71" s="6"/>
      <c r="D71" s="66" t="s">
        <v>23</v>
      </c>
      <c r="E71" s="56" t="s">
        <v>52</v>
      </c>
      <c r="F71" s="46">
        <v>40</v>
      </c>
      <c r="G71" s="47">
        <v>3.08</v>
      </c>
      <c r="H71" s="47">
        <v>0.96</v>
      </c>
      <c r="I71" s="47">
        <v>28</v>
      </c>
      <c r="J71" s="47">
        <v>113.6</v>
      </c>
      <c r="K71" s="48">
        <v>18</v>
      </c>
      <c r="L71" s="55"/>
    </row>
    <row r="72" spans="1:12" ht="15.75" thickBot="1" x14ac:dyDescent="0.3">
      <c r="A72" s="16"/>
      <c r="B72" s="10"/>
      <c r="C72" s="6"/>
      <c r="D72" s="40" t="s">
        <v>43</v>
      </c>
      <c r="E72" s="56" t="s">
        <v>58</v>
      </c>
      <c r="F72" s="46">
        <v>60</v>
      </c>
      <c r="G72" s="47">
        <v>4.62</v>
      </c>
      <c r="H72" s="47">
        <v>1.74</v>
      </c>
      <c r="I72" s="47">
        <v>40.799999999999997</v>
      </c>
      <c r="J72" s="47">
        <v>180</v>
      </c>
      <c r="K72" s="48" t="s">
        <v>42</v>
      </c>
      <c r="L72" s="55"/>
    </row>
    <row r="73" spans="1:12" ht="15" x14ac:dyDescent="0.25">
      <c r="A73" s="17"/>
      <c r="B73" s="12"/>
      <c r="C73" s="4"/>
      <c r="D73" s="64" t="s">
        <v>33</v>
      </c>
      <c r="E73" s="49"/>
      <c r="F73" s="70">
        <f>SUM(F69:F72)</f>
        <v>500</v>
      </c>
      <c r="G73" s="70">
        <f>SUM(G69:G72)</f>
        <v>23.94</v>
      </c>
      <c r="H73" s="70">
        <f>SUM(H69:H72)</f>
        <v>16.919999999999998</v>
      </c>
      <c r="I73" s="70">
        <f>SUM(I69:I72)</f>
        <v>97.929999999999993</v>
      </c>
      <c r="J73" s="70">
        <f>SUM(J69:J72)</f>
        <v>555.06000000000006</v>
      </c>
      <c r="K73" s="71"/>
      <c r="L73" s="70">
        <f>SUM(L69:L72)</f>
        <v>0</v>
      </c>
    </row>
    <row r="74" spans="1:12" ht="15" x14ac:dyDescent="0.25">
      <c r="A74" s="18">
        <f>A69</f>
        <v>1</v>
      </c>
      <c r="B74" s="8">
        <f>B69</f>
        <v>5</v>
      </c>
      <c r="C74" s="5" t="s">
        <v>25</v>
      </c>
      <c r="D74" s="63" t="s">
        <v>26</v>
      </c>
      <c r="E74" s="50"/>
      <c r="F74" s="55"/>
      <c r="G74" s="55"/>
      <c r="H74" s="55"/>
      <c r="I74" s="55"/>
      <c r="J74" s="55"/>
      <c r="K74" s="48"/>
      <c r="L74" s="55"/>
    </row>
    <row r="75" spans="1:12" ht="15" x14ac:dyDescent="0.25">
      <c r="A75" s="16"/>
      <c r="B75" s="10"/>
      <c r="C75" s="6"/>
      <c r="D75" s="63" t="s">
        <v>27</v>
      </c>
      <c r="E75" s="50"/>
      <c r="F75" s="55"/>
      <c r="G75" s="55"/>
      <c r="H75" s="55"/>
      <c r="I75" s="55"/>
      <c r="J75" s="55"/>
      <c r="K75" s="48"/>
      <c r="L75" s="55"/>
    </row>
    <row r="76" spans="1:12" ht="15" x14ac:dyDescent="0.25">
      <c r="A76" s="16"/>
      <c r="B76" s="10"/>
      <c r="C76" s="6"/>
      <c r="D76" s="63" t="s">
        <v>28</v>
      </c>
      <c r="E76" s="50"/>
      <c r="F76" s="55"/>
      <c r="G76" s="55"/>
      <c r="H76" s="55"/>
      <c r="I76" s="55"/>
      <c r="J76" s="55"/>
      <c r="K76" s="48"/>
      <c r="L76" s="55"/>
    </row>
    <row r="77" spans="1:12" ht="15" x14ac:dyDescent="0.25">
      <c r="A77" s="16"/>
      <c r="B77" s="10"/>
      <c r="C77" s="6"/>
      <c r="D77" s="63" t="s">
        <v>29</v>
      </c>
      <c r="E77" s="50"/>
      <c r="F77" s="55"/>
      <c r="G77" s="55"/>
      <c r="H77" s="55"/>
      <c r="I77" s="55"/>
      <c r="J77" s="55"/>
      <c r="K77" s="48"/>
      <c r="L77" s="55"/>
    </row>
    <row r="78" spans="1:12" ht="15" x14ac:dyDescent="0.25">
      <c r="A78" s="16"/>
      <c r="B78" s="10"/>
      <c r="C78" s="6"/>
      <c r="D78" s="63" t="s">
        <v>30</v>
      </c>
      <c r="E78" s="50"/>
      <c r="F78" s="55"/>
      <c r="G78" s="55"/>
      <c r="H78" s="55"/>
      <c r="I78" s="55"/>
      <c r="J78" s="55"/>
      <c r="K78" s="48"/>
      <c r="L78" s="55"/>
    </row>
    <row r="79" spans="1:12" ht="15" x14ac:dyDescent="0.25">
      <c r="A79" s="16"/>
      <c r="B79" s="10"/>
      <c r="C79" s="6"/>
      <c r="D79" s="63" t="s">
        <v>31</v>
      </c>
      <c r="E79" s="50"/>
      <c r="F79" s="55"/>
      <c r="G79" s="55"/>
      <c r="H79" s="55"/>
      <c r="I79" s="55"/>
      <c r="J79" s="55"/>
      <c r="K79" s="48"/>
      <c r="L79" s="55"/>
    </row>
    <row r="80" spans="1:12" ht="15" x14ac:dyDescent="0.25">
      <c r="A80" s="16"/>
      <c r="B80" s="10"/>
      <c r="C80" s="6"/>
      <c r="D80" s="63" t="s">
        <v>32</v>
      </c>
      <c r="E80" s="50"/>
      <c r="F80" s="55"/>
      <c r="G80" s="55"/>
      <c r="H80" s="55"/>
      <c r="I80" s="55"/>
      <c r="J80" s="55"/>
      <c r="K80" s="48"/>
      <c r="L80" s="55"/>
    </row>
    <row r="81" spans="1:12" ht="15" x14ac:dyDescent="0.25">
      <c r="A81" s="17"/>
      <c r="B81" s="12"/>
      <c r="C81" s="4"/>
      <c r="D81" s="64" t="s">
        <v>33</v>
      </c>
      <c r="E81" s="49"/>
      <c r="F81" s="70">
        <f>SUM(F74:F80)</f>
        <v>0</v>
      </c>
      <c r="G81" s="70">
        <f>SUM(G74:G80)</f>
        <v>0</v>
      </c>
      <c r="H81" s="70">
        <f>SUM(H74:H80)</f>
        <v>0</v>
      </c>
      <c r="I81" s="70">
        <f>SUM(I74:I80)</f>
        <v>0</v>
      </c>
      <c r="J81" s="70">
        <f>SUM(J74:J80)</f>
        <v>0</v>
      </c>
      <c r="K81" s="71"/>
      <c r="L81" s="70">
        <f>SUM(L74:L80)</f>
        <v>0</v>
      </c>
    </row>
    <row r="82" spans="1:12" ht="15.75" customHeight="1" thickBot="1" x14ac:dyDescent="0.25">
      <c r="A82" s="21">
        <f>A69</f>
        <v>1</v>
      </c>
      <c r="B82" s="22">
        <f>B69</f>
        <v>5</v>
      </c>
      <c r="C82" s="128" t="s">
        <v>4</v>
      </c>
      <c r="D82" s="129"/>
      <c r="E82" s="119"/>
      <c r="F82" s="120">
        <f>F73+F81</f>
        <v>500</v>
      </c>
      <c r="G82" s="120">
        <f>G73+G81</f>
        <v>23.94</v>
      </c>
      <c r="H82" s="73">
        <f>H73+H81</f>
        <v>16.919999999999998</v>
      </c>
      <c r="I82" s="73">
        <f>I73+I81</f>
        <v>97.929999999999993</v>
      </c>
      <c r="J82" s="73">
        <f>J73+J81</f>
        <v>555.06000000000006</v>
      </c>
      <c r="K82" s="73"/>
      <c r="L82" s="73">
        <f>L73+L81</f>
        <v>0</v>
      </c>
    </row>
    <row r="83" spans="1:12" ht="30.75" customHeight="1" x14ac:dyDescent="0.25">
      <c r="A83" s="13">
        <v>2</v>
      </c>
      <c r="B83" s="14">
        <v>1</v>
      </c>
      <c r="C83" s="15" t="s">
        <v>20</v>
      </c>
      <c r="D83" s="65" t="s">
        <v>21</v>
      </c>
      <c r="E83" s="122" t="s">
        <v>68</v>
      </c>
      <c r="F83" s="123">
        <v>270</v>
      </c>
      <c r="G83" s="124">
        <v>11.04</v>
      </c>
      <c r="H83" s="35">
        <v>11.3</v>
      </c>
      <c r="I83" s="35">
        <v>55.2</v>
      </c>
      <c r="J83" s="81">
        <v>366.9</v>
      </c>
      <c r="K83" s="39">
        <v>226</v>
      </c>
      <c r="L83" s="44"/>
    </row>
    <row r="84" spans="1:12" ht="15" x14ac:dyDescent="0.25">
      <c r="A84" s="16"/>
      <c r="B84" s="10"/>
      <c r="C84" s="6"/>
      <c r="D84" s="66" t="s">
        <v>22</v>
      </c>
      <c r="E84" s="56" t="s">
        <v>60</v>
      </c>
      <c r="F84" s="112">
        <v>200</v>
      </c>
      <c r="G84" s="112">
        <v>3.42</v>
      </c>
      <c r="H84" s="112">
        <v>3.5</v>
      </c>
      <c r="I84" s="112">
        <v>11.54</v>
      </c>
      <c r="J84" s="112">
        <v>91.3</v>
      </c>
      <c r="K84" s="82">
        <v>418</v>
      </c>
      <c r="L84" s="55"/>
    </row>
    <row r="85" spans="1:12" ht="15" x14ac:dyDescent="0.25">
      <c r="A85" s="16"/>
      <c r="B85" s="10"/>
      <c r="C85" s="6"/>
      <c r="D85" s="66" t="s">
        <v>23</v>
      </c>
      <c r="E85" s="56" t="s">
        <v>52</v>
      </c>
      <c r="F85" s="112">
        <v>40</v>
      </c>
      <c r="G85" s="112">
        <v>3.08</v>
      </c>
      <c r="H85" s="112">
        <v>0.96</v>
      </c>
      <c r="I85" s="112">
        <v>28</v>
      </c>
      <c r="J85" s="112">
        <v>113.6</v>
      </c>
      <c r="K85" s="82">
        <v>18</v>
      </c>
      <c r="L85" s="55"/>
    </row>
    <row r="86" spans="1:12" ht="15" x14ac:dyDescent="0.25">
      <c r="A86" s="16"/>
      <c r="B86" s="10"/>
      <c r="C86" s="6"/>
      <c r="D86" s="67" t="s">
        <v>30</v>
      </c>
      <c r="E86" s="43"/>
      <c r="F86" s="69"/>
      <c r="G86" s="80"/>
      <c r="H86" s="80"/>
      <c r="I86" s="80"/>
      <c r="J86" s="69"/>
      <c r="K86" s="48"/>
      <c r="L86" s="55"/>
    </row>
    <row r="87" spans="1:12" ht="15" x14ac:dyDescent="0.25">
      <c r="A87" s="16"/>
      <c r="B87" s="10"/>
      <c r="C87" s="6"/>
      <c r="D87" s="40" t="s">
        <v>43</v>
      </c>
      <c r="E87" s="36"/>
      <c r="F87" s="35"/>
      <c r="G87" s="37"/>
      <c r="H87" s="37"/>
      <c r="I87" s="37"/>
      <c r="J87" s="55"/>
      <c r="K87" s="48"/>
      <c r="L87" s="55"/>
    </row>
    <row r="88" spans="1:12" ht="15" x14ac:dyDescent="0.25">
      <c r="A88" s="16"/>
      <c r="B88" s="10"/>
      <c r="C88" s="6"/>
      <c r="D88" s="40"/>
      <c r="E88" s="50"/>
      <c r="F88" s="55"/>
      <c r="G88" s="55"/>
      <c r="H88" s="55"/>
      <c r="I88" s="55"/>
      <c r="J88" s="55"/>
      <c r="K88" s="48"/>
      <c r="L88" s="55"/>
    </row>
    <row r="89" spans="1:12" ht="15" x14ac:dyDescent="0.25">
      <c r="A89" s="17"/>
      <c r="B89" s="12"/>
      <c r="C89" s="4"/>
      <c r="D89" s="64" t="s">
        <v>33</v>
      </c>
      <c r="E89" s="49"/>
      <c r="F89" s="70">
        <f>SUM(F83:F88)</f>
        <v>510</v>
      </c>
      <c r="G89" s="70">
        <f>SUM(G83:G88)</f>
        <v>17.54</v>
      </c>
      <c r="H89" s="70">
        <f>SUM(H83:H88)</f>
        <v>15.760000000000002</v>
      </c>
      <c r="I89" s="70">
        <f>SUM(I83:I88)</f>
        <v>94.740000000000009</v>
      </c>
      <c r="J89" s="70">
        <f>SUM(J83:J88)</f>
        <v>571.79999999999995</v>
      </c>
      <c r="K89" s="71"/>
      <c r="L89" s="70">
        <f>SUM(L83:L88)</f>
        <v>0</v>
      </c>
    </row>
    <row r="90" spans="1:12" ht="15" x14ac:dyDescent="0.25">
      <c r="A90" s="18">
        <f>A83</f>
        <v>2</v>
      </c>
      <c r="B90" s="8">
        <f>B83</f>
        <v>1</v>
      </c>
      <c r="C90" s="5" t="s">
        <v>25</v>
      </c>
      <c r="D90" s="63" t="s">
        <v>26</v>
      </c>
      <c r="E90" s="50"/>
      <c r="F90" s="55"/>
      <c r="G90" s="55"/>
      <c r="H90" s="55"/>
      <c r="I90" s="55"/>
      <c r="J90" s="55"/>
      <c r="K90" s="48"/>
      <c r="L90" s="55"/>
    </row>
    <row r="91" spans="1:12" ht="15" x14ac:dyDescent="0.25">
      <c r="A91" s="16"/>
      <c r="B91" s="10"/>
      <c r="C91" s="6"/>
      <c r="D91" s="63" t="s">
        <v>27</v>
      </c>
      <c r="E91" s="50"/>
      <c r="F91" s="55"/>
      <c r="G91" s="55"/>
      <c r="H91" s="55"/>
      <c r="I91" s="55"/>
      <c r="J91" s="55"/>
      <c r="K91" s="48"/>
      <c r="L91" s="55"/>
    </row>
    <row r="92" spans="1:12" ht="15" x14ac:dyDescent="0.25">
      <c r="A92" s="16"/>
      <c r="B92" s="10"/>
      <c r="C92" s="6"/>
      <c r="D92" s="63" t="s">
        <v>28</v>
      </c>
      <c r="E92" s="50"/>
      <c r="F92" s="55"/>
      <c r="G92" s="55"/>
      <c r="H92" s="55"/>
      <c r="I92" s="55"/>
      <c r="J92" s="55"/>
      <c r="K92" s="48"/>
      <c r="L92" s="55"/>
    </row>
    <row r="93" spans="1:12" ht="15" x14ac:dyDescent="0.25">
      <c r="A93" s="16"/>
      <c r="B93" s="10"/>
      <c r="C93" s="6"/>
      <c r="D93" s="63" t="s">
        <v>29</v>
      </c>
      <c r="E93" s="50"/>
      <c r="F93" s="55"/>
      <c r="G93" s="55"/>
      <c r="H93" s="55"/>
      <c r="I93" s="55"/>
      <c r="J93" s="55"/>
      <c r="K93" s="48"/>
      <c r="L93" s="55"/>
    </row>
    <row r="94" spans="1:12" ht="15" x14ac:dyDescent="0.25">
      <c r="A94" s="16"/>
      <c r="B94" s="10"/>
      <c r="C94" s="6"/>
      <c r="D94" s="63" t="s">
        <v>30</v>
      </c>
      <c r="E94" s="50"/>
      <c r="F94" s="55"/>
      <c r="G94" s="55"/>
      <c r="H94" s="55"/>
      <c r="I94" s="55"/>
      <c r="J94" s="55"/>
      <c r="K94" s="48"/>
      <c r="L94" s="55"/>
    </row>
    <row r="95" spans="1:12" ht="15" x14ac:dyDescent="0.25">
      <c r="A95" s="16"/>
      <c r="B95" s="10"/>
      <c r="C95" s="6"/>
      <c r="D95" s="63" t="s">
        <v>31</v>
      </c>
      <c r="E95" s="50"/>
      <c r="F95" s="55"/>
      <c r="G95" s="55"/>
      <c r="H95" s="55"/>
      <c r="I95" s="55"/>
      <c r="J95" s="55"/>
      <c r="K95" s="48"/>
      <c r="L95" s="55"/>
    </row>
    <row r="96" spans="1:12" ht="15" x14ac:dyDescent="0.25">
      <c r="A96" s="16"/>
      <c r="B96" s="10"/>
      <c r="C96" s="6"/>
      <c r="D96" s="63" t="s">
        <v>32</v>
      </c>
      <c r="E96" s="50"/>
      <c r="F96" s="55"/>
      <c r="G96" s="55"/>
      <c r="H96" s="55"/>
      <c r="I96" s="55"/>
      <c r="J96" s="55"/>
      <c r="K96" s="48"/>
      <c r="L96" s="55"/>
    </row>
    <row r="97" spans="1:12" ht="15" x14ac:dyDescent="0.25">
      <c r="A97" s="16"/>
      <c r="B97" s="10"/>
      <c r="C97" s="6"/>
      <c r="D97" s="40"/>
      <c r="E97" s="50"/>
      <c r="F97" s="55"/>
      <c r="G97" s="55"/>
      <c r="H97" s="55"/>
      <c r="I97" s="55"/>
      <c r="J97" s="55"/>
      <c r="K97" s="48"/>
      <c r="L97" s="55"/>
    </row>
    <row r="98" spans="1:12" ht="15" x14ac:dyDescent="0.25">
      <c r="A98" s="16"/>
      <c r="B98" s="10"/>
      <c r="C98" s="6"/>
      <c r="D98" s="40"/>
      <c r="E98" s="50"/>
      <c r="F98" s="55"/>
      <c r="G98" s="55"/>
      <c r="H98" s="55"/>
      <c r="I98" s="55"/>
      <c r="J98" s="55"/>
      <c r="K98" s="48"/>
      <c r="L98" s="55"/>
    </row>
    <row r="99" spans="1:12" ht="15" x14ac:dyDescent="0.25">
      <c r="A99" s="17"/>
      <c r="B99" s="12"/>
      <c r="C99" s="4"/>
      <c r="D99" s="64" t="s">
        <v>33</v>
      </c>
      <c r="E99" s="49"/>
      <c r="F99" s="70"/>
      <c r="G99" s="70">
        <f t="shared" ref="G99:J99" si="11">SUM(G90:G98)</f>
        <v>0</v>
      </c>
      <c r="H99" s="70">
        <f t="shared" si="11"/>
        <v>0</v>
      </c>
      <c r="I99" s="70">
        <f t="shared" si="11"/>
        <v>0</v>
      </c>
      <c r="J99" s="70">
        <f t="shared" si="11"/>
        <v>0</v>
      </c>
      <c r="K99" s="71"/>
      <c r="L99" s="70">
        <f t="shared" ref="L99" si="12">SUM(L90:L98)</f>
        <v>0</v>
      </c>
    </row>
    <row r="100" spans="1:12" ht="15.75" thickBot="1" x14ac:dyDescent="0.25">
      <c r="A100" s="21">
        <f>A83</f>
        <v>2</v>
      </c>
      <c r="B100" s="22">
        <f>B83</f>
        <v>1</v>
      </c>
      <c r="C100" s="128" t="s">
        <v>4</v>
      </c>
      <c r="D100" s="129"/>
      <c r="E100" s="119"/>
      <c r="F100" s="120">
        <f>F89+F99</f>
        <v>510</v>
      </c>
      <c r="G100" s="120">
        <f t="shared" ref="G100" si="13">G89+G99</f>
        <v>17.54</v>
      </c>
      <c r="H100" s="120">
        <f t="shared" ref="H100" si="14">H89+H99</f>
        <v>15.760000000000002</v>
      </c>
      <c r="I100" s="120">
        <f t="shared" ref="I100" si="15">I89+I99</f>
        <v>94.740000000000009</v>
      </c>
      <c r="J100" s="120">
        <f t="shared" ref="J100:L100" si="16">J89+J99</f>
        <v>571.79999999999995</v>
      </c>
      <c r="K100" s="73"/>
      <c r="L100" s="73">
        <f t="shared" si="16"/>
        <v>0</v>
      </c>
    </row>
    <row r="101" spans="1:12" ht="15" x14ac:dyDescent="0.25">
      <c r="A101" s="9">
        <v>2</v>
      </c>
      <c r="B101" s="10">
        <v>2</v>
      </c>
      <c r="C101" s="15" t="s">
        <v>20</v>
      </c>
      <c r="D101" s="65" t="s">
        <v>21</v>
      </c>
      <c r="E101" s="93" t="s">
        <v>61</v>
      </c>
      <c r="F101" s="93">
        <v>200</v>
      </c>
      <c r="G101" s="93">
        <v>9.75</v>
      </c>
      <c r="H101" s="93">
        <v>13.18</v>
      </c>
      <c r="I101" s="93">
        <v>15.29</v>
      </c>
      <c r="J101" s="93">
        <v>210.11</v>
      </c>
      <c r="K101" s="78">
        <v>239</v>
      </c>
      <c r="L101" s="44"/>
    </row>
    <row r="102" spans="1:12" ht="15" x14ac:dyDescent="0.25">
      <c r="A102" s="9"/>
      <c r="B102" s="10"/>
      <c r="C102" s="6"/>
      <c r="D102" s="66" t="s">
        <v>22</v>
      </c>
      <c r="E102" s="46" t="s">
        <v>53</v>
      </c>
      <c r="F102" s="46">
        <v>200</v>
      </c>
      <c r="G102" s="46">
        <v>0.22</v>
      </c>
      <c r="H102" s="46">
        <v>0.05</v>
      </c>
      <c r="I102" s="46">
        <v>5.57</v>
      </c>
      <c r="J102" s="46">
        <v>20.95</v>
      </c>
      <c r="K102" s="79">
        <v>415</v>
      </c>
      <c r="L102" s="55"/>
    </row>
    <row r="103" spans="1:12" ht="15" x14ac:dyDescent="0.25">
      <c r="A103" s="9"/>
      <c r="B103" s="10"/>
      <c r="C103" s="6"/>
      <c r="D103" s="66" t="s">
        <v>23</v>
      </c>
      <c r="E103" s="46" t="s">
        <v>49</v>
      </c>
      <c r="F103" s="46">
        <v>60</v>
      </c>
      <c r="G103" s="46">
        <v>4.62</v>
      </c>
      <c r="H103" s="46">
        <v>1.44</v>
      </c>
      <c r="I103" s="46">
        <v>42</v>
      </c>
      <c r="J103" s="46">
        <v>170.4</v>
      </c>
      <c r="K103" s="79">
        <v>18</v>
      </c>
      <c r="L103" s="55"/>
    </row>
    <row r="104" spans="1:12" ht="15" x14ac:dyDescent="0.25">
      <c r="A104" s="16"/>
      <c r="B104" s="10"/>
      <c r="C104" s="6"/>
      <c r="D104" s="83" t="s">
        <v>43</v>
      </c>
      <c r="E104" s="46" t="s">
        <v>62</v>
      </c>
      <c r="F104" s="46">
        <v>40</v>
      </c>
      <c r="G104" s="46">
        <v>3.08</v>
      </c>
      <c r="H104" s="46">
        <v>1.1599999999999999</v>
      </c>
      <c r="I104" s="46">
        <v>27.2</v>
      </c>
      <c r="J104" s="46">
        <v>120</v>
      </c>
      <c r="K104" s="79">
        <v>9</v>
      </c>
      <c r="L104" s="55"/>
    </row>
    <row r="105" spans="1:12" ht="15" x14ac:dyDescent="0.25">
      <c r="A105" s="9"/>
      <c r="B105" s="10"/>
      <c r="C105" s="6"/>
      <c r="D105" s="40"/>
      <c r="E105" s="68"/>
      <c r="F105" s="69"/>
      <c r="G105" s="69"/>
      <c r="H105" s="69"/>
      <c r="I105" s="69"/>
      <c r="J105" s="69"/>
      <c r="K105" s="48"/>
      <c r="L105" s="55"/>
    </row>
    <row r="106" spans="1:12" ht="15" x14ac:dyDescent="0.25">
      <c r="A106" s="11"/>
      <c r="B106" s="12"/>
      <c r="C106" s="4"/>
      <c r="D106" s="64" t="s">
        <v>33</v>
      </c>
      <c r="E106" s="49"/>
      <c r="F106" s="70">
        <f>SUM(F101:F105)</f>
        <v>500</v>
      </c>
      <c r="G106" s="70">
        <f>SUM(G101:G105)</f>
        <v>17.670000000000002</v>
      </c>
      <c r="H106" s="70">
        <f>SUM(H101:H105)</f>
        <v>15.83</v>
      </c>
      <c r="I106" s="70">
        <f>SUM(I101:I105)</f>
        <v>90.06</v>
      </c>
      <c r="J106" s="70">
        <f>SUM(J101:J105)</f>
        <v>521.46</v>
      </c>
      <c r="K106" s="70"/>
      <c r="L106" s="70">
        <f>SUM(L101:L105)</f>
        <v>0</v>
      </c>
    </row>
    <row r="107" spans="1:12" ht="15" x14ac:dyDescent="0.25">
      <c r="A107" s="8">
        <f>A101</f>
        <v>2</v>
      </c>
      <c r="B107" s="8">
        <f>B101</f>
        <v>2</v>
      </c>
      <c r="C107" s="5" t="s">
        <v>25</v>
      </c>
      <c r="D107" s="63" t="s">
        <v>26</v>
      </c>
      <c r="E107" s="50"/>
      <c r="F107" s="55"/>
      <c r="G107" s="55"/>
      <c r="H107" s="55"/>
      <c r="I107" s="55"/>
      <c r="J107" s="55"/>
      <c r="K107" s="48"/>
      <c r="L107" s="55"/>
    </row>
    <row r="108" spans="1:12" ht="15" x14ac:dyDescent="0.25">
      <c r="A108" s="9"/>
      <c r="B108" s="10"/>
      <c r="C108" s="6"/>
      <c r="D108" s="63" t="s">
        <v>27</v>
      </c>
      <c r="E108" s="50"/>
      <c r="F108" s="55"/>
      <c r="G108" s="55"/>
      <c r="H108" s="55"/>
      <c r="I108" s="55"/>
      <c r="J108" s="55"/>
      <c r="K108" s="48"/>
      <c r="L108" s="55"/>
    </row>
    <row r="109" spans="1:12" ht="15" x14ac:dyDescent="0.25">
      <c r="A109" s="9"/>
      <c r="B109" s="10"/>
      <c r="C109" s="6"/>
      <c r="D109" s="63" t="s">
        <v>28</v>
      </c>
      <c r="E109" s="50"/>
      <c r="F109" s="55"/>
      <c r="G109" s="55"/>
      <c r="H109" s="55"/>
      <c r="I109" s="55"/>
      <c r="J109" s="55"/>
      <c r="K109" s="48"/>
      <c r="L109" s="55"/>
    </row>
    <row r="110" spans="1:12" ht="15" x14ac:dyDescent="0.25">
      <c r="A110" s="9"/>
      <c r="B110" s="10"/>
      <c r="C110" s="6"/>
      <c r="D110" s="63" t="s">
        <v>29</v>
      </c>
      <c r="E110" s="50"/>
      <c r="F110" s="55"/>
      <c r="G110" s="55"/>
      <c r="H110" s="55"/>
      <c r="I110" s="55"/>
      <c r="J110" s="55"/>
      <c r="K110" s="48"/>
      <c r="L110" s="55"/>
    </row>
    <row r="111" spans="1:12" ht="15" x14ac:dyDescent="0.25">
      <c r="A111" s="9"/>
      <c r="B111" s="10"/>
      <c r="C111" s="6"/>
      <c r="D111" s="63" t="s">
        <v>30</v>
      </c>
      <c r="E111" s="50"/>
      <c r="F111" s="55"/>
      <c r="G111" s="55"/>
      <c r="H111" s="55"/>
      <c r="I111" s="55"/>
      <c r="J111" s="55"/>
      <c r="K111" s="48"/>
      <c r="L111" s="55"/>
    </row>
    <row r="112" spans="1:12" ht="15" x14ac:dyDescent="0.25">
      <c r="A112" s="9"/>
      <c r="B112" s="10"/>
      <c r="C112" s="6"/>
      <c r="D112" s="63" t="s">
        <v>31</v>
      </c>
      <c r="E112" s="50"/>
      <c r="F112" s="55"/>
      <c r="G112" s="55"/>
      <c r="H112" s="55"/>
      <c r="I112" s="55"/>
      <c r="J112" s="55"/>
      <c r="K112" s="48"/>
      <c r="L112" s="55"/>
    </row>
    <row r="113" spans="1:12" ht="15" x14ac:dyDescent="0.25">
      <c r="A113" s="9"/>
      <c r="B113" s="10"/>
      <c r="C113" s="6"/>
      <c r="D113" s="63" t="s">
        <v>32</v>
      </c>
      <c r="E113" s="50"/>
      <c r="F113" s="55"/>
      <c r="G113" s="55"/>
      <c r="H113" s="55"/>
      <c r="I113" s="55"/>
      <c r="J113" s="55"/>
      <c r="K113" s="48"/>
      <c r="L113" s="55"/>
    </row>
    <row r="114" spans="1:12" ht="15" x14ac:dyDescent="0.25">
      <c r="A114" s="9"/>
      <c r="B114" s="10"/>
      <c r="C114" s="6"/>
      <c r="D114" s="40"/>
      <c r="E114" s="50"/>
      <c r="F114" s="55"/>
      <c r="G114" s="55"/>
      <c r="H114" s="55"/>
      <c r="I114" s="55"/>
      <c r="J114" s="55"/>
      <c r="K114" s="48"/>
      <c r="L114" s="55"/>
    </row>
    <row r="115" spans="1:12" ht="15" x14ac:dyDescent="0.25">
      <c r="A115" s="9"/>
      <c r="B115" s="10"/>
      <c r="C115" s="6"/>
      <c r="D115" s="40"/>
      <c r="E115" s="50"/>
      <c r="F115" s="55"/>
      <c r="G115" s="55"/>
      <c r="H115" s="55"/>
      <c r="I115" s="55"/>
      <c r="J115" s="55"/>
      <c r="K115" s="48"/>
      <c r="L115" s="55"/>
    </row>
    <row r="116" spans="1:12" ht="15" x14ac:dyDescent="0.25">
      <c r="A116" s="11"/>
      <c r="B116" s="12"/>
      <c r="C116" s="4"/>
      <c r="D116" s="64" t="s">
        <v>33</v>
      </c>
      <c r="E116" s="49"/>
      <c r="F116" s="70">
        <f>SUM(F107:F115)</f>
        <v>0</v>
      </c>
      <c r="G116" s="70">
        <f t="shared" ref="G116:J116" si="17">SUM(G107:G115)</f>
        <v>0</v>
      </c>
      <c r="H116" s="70">
        <f t="shared" si="17"/>
        <v>0</v>
      </c>
      <c r="I116" s="70">
        <f t="shared" si="17"/>
        <v>0</v>
      </c>
      <c r="J116" s="70">
        <f t="shared" si="17"/>
        <v>0</v>
      </c>
      <c r="K116" s="71"/>
      <c r="L116" s="70">
        <f t="shared" ref="L116" si="18">SUM(L107:L115)</f>
        <v>0</v>
      </c>
    </row>
    <row r="117" spans="1:12" ht="15.75" thickBot="1" x14ac:dyDescent="0.25">
      <c r="A117" s="23">
        <f>A101</f>
        <v>2</v>
      </c>
      <c r="B117" s="23">
        <f>B101</f>
        <v>2</v>
      </c>
      <c r="C117" s="128" t="s">
        <v>4</v>
      </c>
      <c r="D117" s="129"/>
      <c r="E117" s="119"/>
      <c r="F117" s="120">
        <f>F106+F116</f>
        <v>500</v>
      </c>
      <c r="G117" s="120">
        <f t="shared" ref="G117" si="19">G106+G116</f>
        <v>17.670000000000002</v>
      </c>
      <c r="H117" s="120">
        <f t="shared" ref="H117" si="20">H106+H116</f>
        <v>15.83</v>
      </c>
      <c r="I117" s="120">
        <f t="shared" ref="I117" si="21">I106+I116</f>
        <v>90.06</v>
      </c>
      <c r="J117" s="120">
        <f t="shared" ref="J117:L117" si="22">J106+J116</f>
        <v>521.46</v>
      </c>
      <c r="K117" s="120"/>
      <c r="L117" s="73">
        <f t="shared" si="22"/>
        <v>0</v>
      </c>
    </row>
    <row r="118" spans="1:12" ht="15" x14ac:dyDescent="0.25">
      <c r="A118" s="13">
        <v>2</v>
      </c>
      <c r="B118" s="14">
        <v>3</v>
      </c>
      <c r="C118" s="15" t="s">
        <v>20</v>
      </c>
      <c r="D118" s="65" t="s">
        <v>21</v>
      </c>
      <c r="E118" s="93" t="s">
        <v>63</v>
      </c>
      <c r="F118" s="93">
        <v>200</v>
      </c>
      <c r="G118" s="93">
        <v>7.78</v>
      </c>
      <c r="H118" s="93">
        <v>7.3</v>
      </c>
      <c r="I118" s="93">
        <v>25.58</v>
      </c>
      <c r="J118" s="93">
        <v>217.54</v>
      </c>
      <c r="K118" s="121">
        <v>199</v>
      </c>
      <c r="L118" s="44"/>
    </row>
    <row r="119" spans="1:12" ht="15" x14ac:dyDescent="0.25">
      <c r="A119" s="16"/>
      <c r="B119" s="10"/>
      <c r="C119" s="6"/>
      <c r="D119" s="66" t="s">
        <v>22</v>
      </c>
      <c r="E119" s="46" t="s">
        <v>44</v>
      </c>
      <c r="F119" s="46">
        <v>200</v>
      </c>
      <c r="G119" s="46">
        <v>0.27</v>
      </c>
      <c r="H119" s="46">
        <v>0.05</v>
      </c>
      <c r="I119" s="46">
        <v>5.75</v>
      </c>
      <c r="J119" s="46">
        <v>22.5</v>
      </c>
      <c r="K119" s="79" t="s">
        <v>59</v>
      </c>
      <c r="L119" s="55"/>
    </row>
    <row r="120" spans="1:12" ht="15.75" customHeight="1" x14ac:dyDescent="0.25">
      <c r="A120" s="16"/>
      <c r="B120" s="10"/>
      <c r="C120" s="6"/>
      <c r="D120" s="66" t="s">
        <v>23</v>
      </c>
      <c r="E120" s="46" t="s">
        <v>49</v>
      </c>
      <c r="F120" s="46">
        <v>60</v>
      </c>
      <c r="G120" s="46">
        <v>4.62</v>
      </c>
      <c r="H120" s="46">
        <v>1.44</v>
      </c>
      <c r="I120" s="46">
        <v>42</v>
      </c>
      <c r="J120" s="46">
        <v>170.4</v>
      </c>
      <c r="K120" s="79">
        <v>18</v>
      </c>
      <c r="L120" s="55"/>
    </row>
    <row r="121" spans="1:12" ht="15" x14ac:dyDescent="0.25">
      <c r="A121" s="16"/>
      <c r="B121" s="10"/>
      <c r="C121" s="6"/>
      <c r="D121" s="83" t="s">
        <v>43</v>
      </c>
      <c r="E121" s="46" t="s">
        <v>62</v>
      </c>
      <c r="F121" s="46">
        <v>40</v>
      </c>
      <c r="G121" s="46">
        <v>3.08</v>
      </c>
      <c r="H121" s="46">
        <v>7.32</v>
      </c>
      <c r="I121" s="46">
        <v>10.36</v>
      </c>
      <c r="J121" s="46">
        <v>138.24</v>
      </c>
      <c r="K121" s="79">
        <v>590</v>
      </c>
      <c r="L121" s="55"/>
    </row>
    <row r="122" spans="1:12" ht="15" x14ac:dyDescent="0.25">
      <c r="A122" s="16"/>
      <c r="B122" s="10"/>
      <c r="C122" s="6"/>
      <c r="D122" s="40"/>
      <c r="E122" s="68"/>
      <c r="F122" s="69"/>
      <c r="G122" s="69"/>
      <c r="H122" s="69"/>
      <c r="I122" s="69"/>
      <c r="J122" s="69"/>
      <c r="K122" s="48"/>
      <c r="L122" s="55"/>
    </row>
    <row r="123" spans="1:12" ht="15" x14ac:dyDescent="0.25">
      <c r="A123" s="17"/>
      <c r="B123" s="12"/>
      <c r="C123" s="4"/>
      <c r="D123" s="64" t="s">
        <v>33</v>
      </c>
      <c r="E123" s="49"/>
      <c r="F123" s="70">
        <f>SUM(F118:F122)</f>
        <v>500</v>
      </c>
      <c r="G123" s="70">
        <f>SUM(G118:G122)</f>
        <v>15.750000000000002</v>
      </c>
      <c r="H123" s="70">
        <f>SUM(H118:H122)</f>
        <v>16.11</v>
      </c>
      <c r="I123" s="70">
        <f>SUM(I118:I122)</f>
        <v>83.69</v>
      </c>
      <c r="J123" s="70">
        <f>SUM(J118:J122)</f>
        <v>548.68000000000006</v>
      </c>
      <c r="K123" s="71"/>
      <c r="L123" s="70">
        <f>SUM(L118:L122)</f>
        <v>0</v>
      </c>
    </row>
    <row r="124" spans="1:12" ht="15" x14ac:dyDescent="0.25">
      <c r="A124" s="18">
        <f>A118</f>
        <v>2</v>
      </c>
      <c r="B124" s="8">
        <f>B118</f>
        <v>3</v>
      </c>
      <c r="C124" s="5" t="s">
        <v>25</v>
      </c>
      <c r="D124" s="63" t="s">
        <v>26</v>
      </c>
      <c r="E124" s="50"/>
      <c r="F124" s="55"/>
      <c r="G124" s="55"/>
      <c r="H124" s="55"/>
      <c r="I124" s="55"/>
      <c r="J124" s="55"/>
      <c r="K124" s="48"/>
      <c r="L124" s="55"/>
    </row>
    <row r="125" spans="1:12" ht="15" x14ac:dyDescent="0.25">
      <c r="A125" s="16"/>
      <c r="B125" s="10"/>
      <c r="C125" s="6"/>
      <c r="D125" s="63" t="s">
        <v>27</v>
      </c>
      <c r="E125" s="50"/>
      <c r="F125" s="55"/>
      <c r="G125" s="55"/>
      <c r="H125" s="55"/>
      <c r="I125" s="55"/>
      <c r="J125" s="55"/>
      <c r="K125" s="48"/>
      <c r="L125" s="55"/>
    </row>
    <row r="126" spans="1:12" ht="15" x14ac:dyDescent="0.25">
      <c r="A126" s="16"/>
      <c r="B126" s="10"/>
      <c r="C126" s="6"/>
      <c r="D126" s="63" t="s">
        <v>28</v>
      </c>
      <c r="E126" s="50"/>
      <c r="F126" s="55"/>
      <c r="G126" s="55"/>
      <c r="H126" s="55"/>
      <c r="I126" s="55"/>
      <c r="J126" s="55"/>
      <c r="K126" s="48"/>
      <c r="L126" s="55"/>
    </row>
    <row r="127" spans="1:12" ht="15" x14ac:dyDescent="0.25">
      <c r="A127" s="16"/>
      <c r="B127" s="10"/>
      <c r="C127" s="6"/>
      <c r="D127" s="63" t="s">
        <v>29</v>
      </c>
      <c r="E127" s="50"/>
      <c r="F127" s="55"/>
      <c r="G127" s="55"/>
      <c r="H127" s="55"/>
      <c r="I127" s="55"/>
      <c r="J127" s="55"/>
      <c r="K127" s="48"/>
      <c r="L127" s="55"/>
    </row>
    <row r="128" spans="1:12" ht="15" x14ac:dyDescent="0.25">
      <c r="A128" s="16"/>
      <c r="B128" s="10"/>
      <c r="C128" s="6"/>
      <c r="D128" s="63" t="s">
        <v>30</v>
      </c>
      <c r="E128" s="50"/>
      <c r="F128" s="55"/>
      <c r="G128" s="55"/>
      <c r="H128" s="55"/>
      <c r="I128" s="55"/>
      <c r="J128" s="55"/>
      <c r="K128" s="48"/>
      <c r="L128" s="55"/>
    </row>
    <row r="129" spans="1:12" ht="15" x14ac:dyDescent="0.25">
      <c r="A129" s="16"/>
      <c r="B129" s="10"/>
      <c r="C129" s="6"/>
      <c r="D129" s="63" t="s">
        <v>31</v>
      </c>
      <c r="E129" s="50"/>
      <c r="F129" s="55"/>
      <c r="G129" s="55"/>
      <c r="H129" s="55"/>
      <c r="I129" s="55"/>
      <c r="J129" s="55"/>
      <c r="K129" s="48"/>
      <c r="L129" s="55"/>
    </row>
    <row r="130" spans="1:12" ht="15" x14ac:dyDescent="0.25">
      <c r="A130" s="16"/>
      <c r="B130" s="10"/>
      <c r="C130" s="6"/>
      <c r="D130" s="63" t="s">
        <v>32</v>
      </c>
      <c r="E130" s="50"/>
      <c r="F130" s="55"/>
      <c r="G130" s="55"/>
      <c r="H130" s="55"/>
      <c r="I130" s="55"/>
      <c r="J130" s="55"/>
      <c r="K130" s="48"/>
      <c r="L130" s="55"/>
    </row>
    <row r="131" spans="1:12" ht="15" x14ac:dyDescent="0.25">
      <c r="A131" s="16"/>
      <c r="B131" s="10"/>
      <c r="C131" s="6"/>
      <c r="D131" s="40"/>
      <c r="E131" s="50"/>
      <c r="F131" s="55"/>
      <c r="G131" s="55"/>
      <c r="H131" s="55"/>
      <c r="I131" s="55"/>
      <c r="J131" s="55"/>
      <c r="K131" s="48"/>
      <c r="L131" s="55"/>
    </row>
    <row r="132" spans="1:12" ht="15" x14ac:dyDescent="0.25">
      <c r="A132" s="16"/>
      <c r="B132" s="10"/>
      <c r="C132" s="6"/>
      <c r="D132" s="40"/>
      <c r="E132" s="50"/>
      <c r="F132" s="55"/>
      <c r="G132" s="55"/>
      <c r="H132" s="55"/>
      <c r="I132" s="55"/>
      <c r="J132" s="55"/>
      <c r="K132" s="48"/>
      <c r="L132" s="55"/>
    </row>
    <row r="133" spans="1:12" ht="15" x14ac:dyDescent="0.25">
      <c r="A133" s="17"/>
      <c r="B133" s="12"/>
      <c r="C133" s="4"/>
      <c r="D133" s="64" t="s">
        <v>33</v>
      </c>
      <c r="E133" s="49"/>
      <c r="F133" s="70">
        <f>SUM(F124:F132)</f>
        <v>0</v>
      </c>
      <c r="G133" s="70">
        <f t="shared" ref="G133:J133" si="23">SUM(G124:G132)</f>
        <v>0</v>
      </c>
      <c r="H133" s="70">
        <f t="shared" si="23"/>
        <v>0</v>
      </c>
      <c r="I133" s="70">
        <f t="shared" si="23"/>
        <v>0</v>
      </c>
      <c r="J133" s="70">
        <f t="shared" si="23"/>
        <v>0</v>
      </c>
      <c r="K133" s="71"/>
      <c r="L133" s="70">
        <f t="shared" ref="L133" si="24">SUM(L124:L132)</f>
        <v>0</v>
      </c>
    </row>
    <row r="134" spans="1:12" ht="15.75" thickBot="1" x14ac:dyDescent="0.25">
      <c r="A134" s="21">
        <f>A118</f>
        <v>2</v>
      </c>
      <c r="B134" s="22">
        <f>B118</f>
        <v>3</v>
      </c>
      <c r="C134" s="128" t="s">
        <v>4</v>
      </c>
      <c r="D134" s="129"/>
      <c r="E134" s="119"/>
      <c r="F134" s="120">
        <f>F123+F133</f>
        <v>500</v>
      </c>
      <c r="G134" s="120">
        <f t="shared" ref="G134" si="25">G123+G133</f>
        <v>15.750000000000002</v>
      </c>
      <c r="H134" s="120">
        <f t="shared" ref="H134" si="26">H123+H133</f>
        <v>16.11</v>
      </c>
      <c r="I134" s="120">
        <f t="shared" ref="I134" si="27">I123+I133</f>
        <v>83.69</v>
      </c>
      <c r="J134" s="120">
        <f t="shared" ref="J134:L134" si="28">J123+J133</f>
        <v>548.68000000000006</v>
      </c>
      <c r="K134" s="120"/>
      <c r="L134" s="73">
        <f t="shared" si="28"/>
        <v>0</v>
      </c>
    </row>
    <row r="135" spans="1:12" ht="15" x14ac:dyDescent="0.25">
      <c r="A135" s="13">
        <v>2</v>
      </c>
      <c r="B135" s="14">
        <v>4</v>
      </c>
      <c r="C135" s="15" t="s">
        <v>20</v>
      </c>
      <c r="D135" s="65" t="s">
        <v>21</v>
      </c>
      <c r="E135" s="93" t="s">
        <v>75</v>
      </c>
      <c r="F135" s="93">
        <v>240</v>
      </c>
      <c r="G135" s="96">
        <v>17.760000000000002</v>
      </c>
      <c r="H135" s="96">
        <v>19.739999999999998</v>
      </c>
      <c r="I135" s="96">
        <v>39.9</v>
      </c>
      <c r="J135" s="96">
        <v>408.5</v>
      </c>
      <c r="K135" s="96" t="s">
        <v>76</v>
      </c>
      <c r="L135" s="84"/>
    </row>
    <row r="136" spans="1:12" ht="15" x14ac:dyDescent="0.25">
      <c r="A136" s="16"/>
      <c r="B136" s="10"/>
      <c r="C136" s="6"/>
      <c r="D136" s="66" t="s">
        <v>22</v>
      </c>
      <c r="E136" s="115" t="s">
        <v>64</v>
      </c>
      <c r="F136" s="115">
        <v>200</v>
      </c>
      <c r="G136" s="115">
        <v>3.42</v>
      </c>
      <c r="H136" s="115">
        <v>3.5</v>
      </c>
      <c r="I136" s="115">
        <v>12.33</v>
      </c>
      <c r="J136" s="115">
        <v>94.25</v>
      </c>
      <c r="K136" s="116" t="s">
        <v>65</v>
      </c>
      <c r="L136" s="85"/>
    </row>
    <row r="137" spans="1:12" ht="15" x14ac:dyDescent="0.25">
      <c r="A137" s="16"/>
      <c r="B137" s="10"/>
      <c r="C137" s="6"/>
      <c r="D137" s="66" t="s">
        <v>23</v>
      </c>
      <c r="E137" s="115" t="s">
        <v>52</v>
      </c>
      <c r="F137" s="115">
        <v>40</v>
      </c>
      <c r="G137" s="115">
        <v>3.08</v>
      </c>
      <c r="H137" s="115">
        <v>0.96</v>
      </c>
      <c r="I137" s="115">
        <v>28</v>
      </c>
      <c r="J137" s="115">
        <v>113.6</v>
      </c>
      <c r="K137" s="116">
        <v>18</v>
      </c>
      <c r="L137" s="85"/>
    </row>
    <row r="138" spans="1:12" ht="15" x14ac:dyDescent="0.25">
      <c r="A138" s="16"/>
      <c r="B138" s="10"/>
      <c r="C138" s="6"/>
      <c r="D138" s="63" t="s">
        <v>24</v>
      </c>
      <c r="E138" s="113"/>
      <c r="F138" s="96"/>
      <c r="G138" s="96"/>
      <c r="H138" s="96"/>
      <c r="I138" s="96"/>
      <c r="J138" s="96"/>
      <c r="K138" s="114"/>
      <c r="L138" s="55"/>
    </row>
    <row r="139" spans="1:12" ht="15" x14ac:dyDescent="0.25">
      <c r="A139" s="16"/>
      <c r="B139" s="10"/>
      <c r="C139" s="6"/>
      <c r="D139" s="40" t="s">
        <v>43</v>
      </c>
      <c r="E139" s="36"/>
      <c r="F139" s="35"/>
      <c r="G139" s="41"/>
      <c r="H139" s="41"/>
      <c r="I139" s="41"/>
      <c r="J139" s="55"/>
      <c r="K139" s="48"/>
      <c r="L139" s="55"/>
    </row>
    <row r="140" spans="1:12" ht="15" x14ac:dyDescent="0.25">
      <c r="A140" s="16"/>
      <c r="B140" s="10"/>
      <c r="C140" s="6"/>
      <c r="D140" s="40"/>
      <c r="E140" s="50"/>
      <c r="F140" s="55"/>
      <c r="G140" s="55"/>
      <c r="H140" s="55"/>
      <c r="I140" s="55"/>
      <c r="J140" s="55"/>
      <c r="K140" s="48"/>
      <c r="L140" s="55"/>
    </row>
    <row r="141" spans="1:12" ht="15" x14ac:dyDescent="0.25">
      <c r="A141" s="17"/>
      <c r="B141" s="12"/>
      <c r="C141" s="4"/>
      <c r="D141" s="64" t="s">
        <v>33</v>
      </c>
      <c r="E141" s="49"/>
      <c r="F141" s="70">
        <f>SUM(F135:F140)</f>
        <v>480</v>
      </c>
      <c r="G141" s="70">
        <f>SUM(G135:G140)</f>
        <v>24.259999999999998</v>
      </c>
      <c r="H141" s="70">
        <f>SUM(H135:H140)</f>
        <v>24.2</v>
      </c>
      <c r="I141" s="70">
        <f>SUM(I135:I140)</f>
        <v>80.22999999999999</v>
      </c>
      <c r="J141" s="70">
        <f>SUM(J135:J140)</f>
        <v>616.35</v>
      </c>
      <c r="K141" s="71"/>
      <c r="L141" s="70">
        <f>SUM(L135:L140)</f>
        <v>0</v>
      </c>
    </row>
    <row r="142" spans="1:12" ht="15" x14ac:dyDescent="0.25">
      <c r="A142" s="18">
        <f>A135</f>
        <v>2</v>
      </c>
      <c r="B142" s="8">
        <f>B135</f>
        <v>4</v>
      </c>
      <c r="C142" s="5" t="s">
        <v>25</v>
      </c>
      <c r="D142" s="63" t="s">
        <v>26</v>
      </c>
      <c r="E142" s="50"/>
      <c r="F142" s="55"/>
      <c r="G142" s="55"/>
      <c r="H142" s="55"/>
      <c r="I142" s="55"/>
      <c r="J142" s="55"/>
      <c r="K142" s="48"/>
      <c r="L142" s="55"/>
    </row>
    <row r="143" spans="1:12" ht="15" x14ac:dyDescent="0.25">
      <c r="A143" s="16"/>
      <c r="B143" s="10"/>
      <c r="C143" s="6"/>
      <c r="D143" s="63" t="s">
        <v>27</v>
      </c>
      <c r="E143" s="50"/>
      <c r="F143" s="55"/>
      <c r="G143" s="55"/>
      <c r="H143" s="55"/>
      <c r="I143" s="55"/>
      <c r="J143" s="55"/>
      <c r="K143" s="48"/>
      <c r="L143" s="55"/>
    </row>
    <row r="144" spans="1:12" ht="15" x14ac:dyDescent="0.25">
      <c r="A144" s="16"/>
      <c r="B144" s="10"/>
      <c r="C144" s="6"/>
      <c r="D144" s="63" t="s">
        <v>28</v>
      </c>
      <c r="E144" s="50"/>
      <c r="F144" s="55"/>
      <c r="G144" s="55"/>
      <c r="H144" s="55"/>
      <c r="I144" s="55"/>
      <c r="J144" s="55"/>
      <c r="K144" s="48"/>
      <c r="L144" s="55"/>
    </row>
    <row r="145" spans="1:12" ht="15" x14ac:dyDescent="0.25">
      <c r="A145" s="16"/>
      <c r="B145" s="10"/>
      <c r="C145" s="6"/>
      <c r="D145" s="63" t="s">
        <v>29</v>
      </c>
      <c r="E145" s="50"/>
      <c r="F145" s="55"/>
      <c r="G145" s="55"/>
      <c r="H145" s="55"/>
      <c r="I145" s="55"/>
      <c r="J145" s="55"/>
      <c r="K145" s="48"/>
      <c r="L145" s="55"/>
    </row>
    <row r="146" spans="1:12" ht="15" x14ac:dyDescent="0.25">
      <c r="A146" s="16"/>
      <c r="B146" s="10"/>
      <c r="C146" s="6"/>
      <c r="D146" s="63" t="s">
        <v>30</v>
      </c>
      <c r="E146" s="50"/>
      <c r="F146" s="55"/>
      <c r="G146" s="55"/>
      <c r="H146" s="55"/>
      <c r="I146" s="55"/>
      <c r="J146" s="55"/>
      <c r="K146" s="48"/>
      <c r="L146" s="55"/>
    </row>
    <row r="147" spans="1:12" ht="15" x14ac:dyDescent="0.25">
      <c r="A147" s="16"/>
      <c r="B147" s="10"/>
      <c r="C147" s="6"/>
      <c r="D147" s="63" t="s">
        <v>31</v>
      </c>
      <c r="E147" s="50"/>
      <c r="F147" s="55"/>
      <c r="G147" s="55"/>
      <c r="H147" s="55"/>
      <c r="I147" s="55"/>
      <c r="J147" s="55"/>
      <c r="K147" s="48"/>
      <c r="L147" s="55"/>
    </row>
    <row r="148" spans="1:12" ht="15" x14ac:dyDescent="0.25">
      <c r="A148" s="16"/>
      <c r="B148" s="10"/>
      <c r="C148" s="6"/>
      <c r="D148" s="63" t="s">
        <v>32</v>
      </c>
      <c r="E148" s="50"/>
      <c r="F148" s="55"/>
      <c r="G148" s="55"/>
      <c r="H148" s="55"/>
      <c r="I148" s="55"/>
      <c r="J148" s="55"/>
      <c r="K148" s="48"/>
      <c r="L148" s="55"/>
    </row>
    <row r="149" spans="1:12" ht="15" x14ac:dyDescent="0.25">
      <c r="A149" s="16"/>
      <c r="B149" s="10"/>
      <c r="C149" s="6"/>
      <c r="D149" s="40"/>
      <c r="E149" s="50"/>
      <c r="F149" s="55"/>
      <c r="G149" s="55"/>
      <c r="H149" s="55"/>
      <c r="I149" s="55"/>
      <c r="J149" s="55"/>
      <c r="K149" s="48"/>
      <c r="L149" s="55"/>
    </row>
    <row r="150" spans="1:12" ht="15" x14ac:dyDescent="0.25">
      <c r="A150" s="16"/>
      <c r="B150" s="10"/>
      <c r="C150" s="6"/>
      <c r="D150" s="40"/>
      <c r="E150" s="50"/>
      <c r="F150" s="55"/>
      <c r="G150" s="55"/>
      <c r="H150" s="55"/>
      <c r="I150" s="55"/>
      <c r="J150" s="55"/>
      <c r="K150" s="48"/>
      <c r="L150" s="55"/>
    </row>
    <row r="151" spans="1:12" ht="15" x14ac:dyDescent="0.25">
      <c r="A151" s="17"/>
      <c r="B151" s="12"/>
      <c r="C151" s="4"/>
      <c r="D151" s="64" t="s">
        <v>33</v>
      </c>
      <c r="E151" s="49"/>
      <c r="F151" s="70">
        <f>SUM(F142:F150)</f>
        <v>0</v>
      </c>
      <c r="G151" s="70">
        <f t="shared" ref="G151:J151" si="29">SUM(G142:G150)</f>
        <v>0</v>
      </c>
      <c r="H151" s="70">
        <f t="shared" si="29"/>
        <v>0</v>
      </c>
      <c r="I151" s="70">
        <f t="shared" si="29"/>
        <v>0</v>
      </c>
      <c r="J151" s="70">
        <f t="shared" si="29"/>
        <v>0</v>
      </c>
      <c r="K151" s="71"/>
      <c r="L151" s="70">
        <f t="shared" ref="L151" si="30">SUM(L142:L150)</f>
        <v>0</v>
      </c>
    </row>
    <row r="152" spans="1:12" ht="15.75" thickBot="1" x14ac:dyDescent="0.25">
      <c r="A152" s="21">
        <f>A135</f>
        <v>2</v>
      </c>
      <c r="B152" s="22">
        <f>B135</f>
        <v>4</v>
      </c>
      <c r="C152" s="128" t="s">
        <v>4</v>
      </c>
      <c r="D152" s="129"/>
      <c r="E152" s="119"/>
      <c r="F152" s="120">
        <f>F141+F151</f>
        <v>480</v>
      </c>
      <c r="G152" s="120">
        <f t="shared" ref="G152" si="31">G141+G151</f>
        <v>24.259999999999998</v>
      </c>
      <c r="H152" s="120">
        <f t="shared" ref="H152" si="32">H141+H151</f>
        <v>24.2</v>
      </c>
      <c r="I152" s="120">
        <f t="shared" ref="I152" si="33">I141+I151</f>
        <v>80.22999999999999</v>
      </c>
      <c r="J152" s="120">
        <f t="shared" ref="J152:L152" si="34">J141+J151</f>
        <v>616.35</v>
      </c>
      <c r="K152" s="73"/>
      <c r="L152" s="73">
        <f t="shared" si="34"/>
        <v>0</v>
      </c>
    </row>
    <row r="153" spans="1:12" ht="15" x14ac:dyDescent="0.25">
      <c r="A153" s="13">
        <v>2</v>
      </c>
      <c r="B153" s="14">
        <v>5</v>
      </c>
      <c r="C153" s="15" t="s">
        <v>20</v>
      </c>
      <c r="D153" s="65" t="s">
        <v>21</v>
      </c>
      <c r="E153" s="118" t="s">
        <v>77</v>
      </c>
      <c r="F153" s="94">
        <v>240</v>
      </c>
      <c r="G153" s="94">
        <v>16.73</v>
      </c>
      <c r="H153" s="94">
        <v>20.48</v>
      </c>
      <c r="I153" s="94">
        <v>33.43</v>
      </c>
      <c r="J153" s="94">
        <v>391.56</v>
      </c>
      <c r="K153" s="78">
        <v>245</v>
      </c>
      <c r="L153" s="44"/>
    </row>
    <row r="154" spans="1:12" ht="15" x14ac:dyDescent="0.25">
      <c r="A154" s="16"/>
      <c r="B154" s="10"/>
      <c r="C154" s="6"/>
      <c r="D154" s="66" t="s">
        <v>22</v>
      </c>
      <c r="E154" s="115" t="s">
        <v>66</v>
      </c>
      <c r="F154" s="115">
        <v>200</v>
      </c>
      <c r="G154" s="115">
        <v>0.22</v>
      </c>
      <c r="H154" s="115">
        <v>0.05</v>
      </c>
      <c r="I154" s="115">
        <v>5.57</v>
      </c>
      <c r="J154" s="115">
        <v>20.95</v>
      </c>
      <c r="K154" s="79">
        <v>420</v>
      </c>
      <c r="L154" s="55"/>
    </row>
    <row r="155" spans="1:12" ht="15" x14ac:dyDescent="0.25">
      <c r="A155" s="16"/>
      <c r="B155" s="10"/>
      <c r="C155" s="6"/>
      <c r="D155" s="66" t="s">
        <v>23</v>
      </c>
      <c r="E155" s="115" t="s">
        <v>67</v>
      </c>
      <c r="F155" s="115">
        <v>20</v>
      </c>
      <c r="G155" s="115">
        <v>1.54</v>
      </c>
      <c r="H155" s="115">
        <v>0.48</v>
      </c>
      <c r="I155" s="115">
        <v>14</v>
      </c>
      <c r="J155" s="115">
        <v>56.8</v>
      </c>
      <c r="K155" s="79">
        <v>18</v>
      </c>
      <c r="L155" s="55"/>
    </row>
    <row r="156" spans="1:12" ht="15" x14ac:dyDescent="0.25">
      <c r="A156" s="16"/>
      <c r="B156" s="10"/>
      <c r="C156" s="6"/>
      <c r="D156" s="66" t="s">
        <v>24</v>
      </c>
      <c r="E156" s="115" t="s">
        <v>55</v>
      </c>
      <c r="F156" s="115">
        <v>100</v>
      </c>
      <c r="G156" s="115">
        <v>0.6</v>
      </c>
      <c r="H156" s="115"/>
      <c r="I156" s="115">
        <v>15</v>
      </c>
      <c r="J156" s="115">
        <v>40</v>
      </c>
      <c r="K156" s="79">
        <v>403</v>
      </c>
      <c r="L156" s="55"/>
    </row>
    <row r="157" spans="1:12" ht="15" x14ac:dyDescent="0.25">
      <c r="A157" s="16"/>
      <c r="B157" s="10"/>
      <c r="C157" s="6"/>
      <c r="D157" s="40" t="s">
        <v>43</v>
      </c>
      <c r="E157" s="117"/>
      <c r="F157" s="97"/>
      <c r="G157" s="38"/>
      <c r="H157" s="38"/>
      <c r="I157" s="38"/>
      <c r="J157" s="96"/>
      <c r="K157" s="48"/>
      <c r="L157" s="55"/>
    </row>
    <row r="158" spans="1:12" ht="15" x14ac:dyDescent="0.25">
      <c r="A158" s="16"/>
      <c r="B158" s="10"/>
      <c r="C158" s="6"/>
      <c r="D158" s="40"/>
      <c r="E158" s="50"/>
      <c r="F158" s="55"/>
      <c r="G158" s="55"/>
      <c r="H158" s="55"/>
      <c r="I158" s="55"/>
      <c r="J158" s="55"/>
      <c r="K158" s="48"/>
      <c r="L158" s="55"/>
    </row>
    <row r="159" spans="1:12" ht="15.75" customHeight="1" x14ac:dyDescent="0.25">
      <c r="A159" s="17"/>
      <c r="B159" s="12"/>
      <c r="C159" s="4"/>
      <c r="D159" s="64" t="s">
        <v>33</v>
      </c>
      <c r="E159" s="49"/>
      <c r="F159" s="70">
        <f>SUM(F153:F158)</f>
        <v>560</v>
      </c>
      <c r="G159" s="70">
        <f>SUM(G153:G158)</f>
        <v>19.09</v>
      </c>
      <c r="H159" s="70">
        <f>SUM(H153:H158)</f>
        <v>21.01</v>
      </c>
      <c r="I159" s="70">
        <f>SUM(I153:I158)</f>
        <v>68</v>
      </c>
      <c r="J159" s="70">
        <f>SUM(J153:J158)</f>
        <v>509.31</v>
      </c>
      <c r="K159" s="71"/>
      <c r="L159" s="70">
        <f>SUM(L153:L158)</f>
        <v>0</v>
      </c>
    </row>
    <row r="160" spans="1:12" ht="15" x14ac:dyDescent="0.25">
      <c r="A160" s="18">
        <f>A153</f>
        <v>2</v>
      </c>
      <c r="B160" s="8">
        <f>B153</f>
        <v>5</v>
      </c>
      <c r="C160" s="5" t="s">
        <v>25</v>
      </c>
      <c r="D160" s="63" t="s">
        <v>26</v>
      </c>
      <c r="E160" s="50"/>
      <c r="F160" s="55"/>
      <c r="G160" s="55"/>
      <c r="H160" s="55"/>
      <c r="I160" s="55"/>
      <c r="J160" s="55"/>
      <c r="K160" s="48"/>
      <c r="L160" s="55"/>
    </row>
    <row r="161" spans="1:12" ht="15" x14ac:dyDescent="0.25">
      <c r="A161" s="16"/>
      <c r="B161" s="10"/>
      <c r="C161" s="6"/>
      <c r="D161" s="63" t="s">
        <v>27</v>
      </c>
      <c r="E161" s="50"/>
      <c r="F161" s="55"/>
      <c r="G161" s="55"/>
      <c r="H161" s="55"/>
      <c r="I161" s="55"/>
      <c r="J161" s="55"/>
      <c r="K161" s="48"/>
      <c r="L161" s="55"/>
    </row>
    <row r="162" spans="1:12" ht="15" x14ac:dyDescent="0.25">
      <c r="A162" s="16"/>
      <c r="B162" s="10"/>
      <c r="C162" s="6"/>
      <c r="D162" s="63" t="s">
        <v>28</v>
      </c>
      <c r="E162" s="50"/>
      <c r="F162" s="55"/>
      <c r="G162" s="55"/>
      <c r="H162" s="55"/>
      <c r="I162" s="55"/>
      <c r="J162" s="55"/>
      <c r="K162" s="48"/>
      <c r="L162" s="55"/>
    </row>
    <row r="163" spans="1:12" ht="15" x14ac:dyDescent="0.25">
      <c r="A163" s="16"/>
      <c r="B163" s="10"/>
      <c r="C163" s="6"/>
      <c r="D163" s="63" t="s">
        <v>29</v>
      </c>
      <c r="E163" s="50"/>
      <c r="F163" s="55"/>
      <c r="G163" s="55"/>
      <c r="H163" s="55"/>
      <c r="I163" s="55"/>
      <c r="J163" s="55"/>
      <c r="K163" s="48"/>
      <c r="L163" s="55"/>
    </row>
    <row r="164" spans="1:12" ht="15" x14ac:dyDescent="0.25">
      <c r="A164" s="16"/>
      <c r="B164" s="10"/>
      <c r="C164" s="6"/>
      <c r="D164" s="63" t="s">
        <v>30</v>
      </c>
      <c r="E164" s="50"/>
      <c r="F164" s="55"/>
      <c r="G164" s="55"/>
      <c r="H164" s="55"/>
      <c r="I164" s="55"/>
      <c r="J164" s="55"/>
      <c r="K164" s="48"/>
      <c r="L164" s="55"/>
    </row>
    <row r="165" spans="1:12" ht="15" x14ac:dyDescent="0.25">
      <c r="A165" s="16"/>
      <c r="B165" s="10"/>
      <c r="C165" s="6"/>
      <c r="D165" s="63" t="s">
        <v>31</v>
      </c>
      <c r="E165" s="50"/>
      <c r="F165" s="55"/>
      <c r="G165" s="55"/>
      <c r="H165" s="55"/>
      <c r="I165" s="55"/>
      <c r="J165" s="55"/>
      <c r="K165" s="48"/>
      <c r="L165" s="55"/>
    </row>
    <row r="166" spans="1:12" ht="15" x14ac:dyDescent="0.25">
      <c r="A166" s="16"/>
      <c r="B166" s="10"/>
      <c r="C166" s="6"/>
      <c r="D166" s="63" t="s">
        <v>32</v>
      </c>
      <c r="E166" s="50"/>
      <c r="F166" s="55"/>
      <c r="G166" s="55"/>
      <c r="H166" s="55"/>
      <c r="I166" s="55"/>
      <c r="J166" s="55"/>
      <c r="K166" s="48"/>
      <c r="L166" s="55"/>
    </row>
    <row r="167" spans="1:12" ht="15" x14ac:dyDescent="0.25">
      <c r="A167" s="16"/>
      <c r="B167" s="10"/>
      <c r="C167" s="6"/>
      <c r="D167" s="40"/>
      <c r="E167" s="50"/>
      <c r="F167" s="55"/>
      <c r="G167" s="55"/>
      <c r="H167" s="55"/>
      <c r="I167" s="55"/>
      <c r="J167" s="55"/>
      <c r="K167" s="48"/>
      <c r="L167" s="55"/>
    </row>
    <row r="168" spans="1:12" ht="15" x14ac:dyDescent="0.25">
      <c r="A168" s="16"/>
      <c r="B168" s="10"/>
      <c r="C168" s="6"/>
      <c r="D168" s="40"/>
      <c r="E168" s="50"/>
      <c r="F168" s="55"/>
      <c r="G168" s="55"/>
      <c r="H168" s="55"/>
      <c r="I168" s="55"/>
      <c r="J168" s="55"/>
      <c r="K168" s="48"/>
      <c r="L168" s="55"/>
    </row>
    <row r="169" spans="1:12" ht="15" x14ac:dyDescent="0.25">
      <c r="A169" s="17"/>
      <c r="B169" s="12"/>
      <c r="C169" s="4"/>
      <c r="D169" s="64" t="s">
        <v>33</v>
      </c>
      <c r="E169" s="49"/>
      <c r="F169" s="70">
        <f>SUM(F160:F168)</f>
        <v>0</v>
      </c>
      <c r="G169" s="70">
        <f t="shared" ref="G169:J169" si="35">SUM(G160:G168)</f>
        <v>0</v>
      </c>
      <c r="H169" s="70">
        <f t="shared" si="35"/>
        <v>0</v>
      </c>
      <c r="I169" s="70">
        <f t="shared" si="35"/>
        <v>0</v>
      </c>
      <c r="J169" s="70">
        <f t="shared" si="35"/>
        <v>0</v>
      </c>
      <c r="K169" s="71"/>
      <c r="L169" s="70">
        <f t="shared" ref="L169" si="36">SUM(L160:L168)</f>
        <v>0</v>
      </c>
    </row>
    <row r="170" spans="1:12" ht="15.75" thickBot="1" x14ac:dyDescent="0.25">
      <c r="A170" s="21">
        <f>A153</f>
        <v>2</v>
      </c>
      <c r="B170" s="22">
        <f>B153</f>
        <v>5</v>
      </c>
      <c r="C170" s="128" t="s">
        <v>4</v>
      </c>
      <c r="D170" s="129"/>
      <c r="E170" s="51"/>
      <c r="F170" s="73">
        <f>F159+F169</f>
        <v>560</v>
      </c>
      <c r="G170" s="73">
        <f t="shared" ref="G170" si="37">G159+G169</f>
        <v>19.09</v>
      </c>
      <c r="H170" s="73">
        <f t="shared" ref="H170" si="38">H159+H169</f>
        <v>21.01</v>
      </c>
      <c r="I170" s="73">
        <f t="shared" ref="I170" si="39">I159+I169</f>
        <v>68</v>
      </c>
      <c r="J170" s="73">
        <f t="shared" ref="J170:L170" si="40">J159+J169</f>
        <v>509.31</v>
      </c>
      <c r="K170" s="73"/>
      <c r="L170" s="73">
        <f t="shared" si="40"/>
        <v>0</v>
      </c>
    </row>
    <row r="171" spans="1:12" ht="13.5" thickBot="1" x14ac:dyDescent="0.25">
      <c r="A171" s="19"/>
      <c r="B171" s="20"/>
      <c r="C171" s="131" t="s">
        <v>5</v>
      </c>
      <c r="D171" s="131"/>
      <c r="E171" s="131"/>
      <c r="F171" s="76">
        <f>(F20+F35+F53+F68+F82+F100+F117+F134+F152+F170)/(IF(F20=0,0,1)+IF(F35=0,0,1)+IF(F53=0,0,1)+IF(F68=0,0,1)+IF(F82=0,0,1)+IF(F100=0,0,1)+IF(F117=0,0,1)+IF(F134=0,0,1)+IF(F152=0,0,1)+IF(F170=0,0,1))</f>
        <v>524</v>
      </c>
      <c r="G171" s="76">
        <f>(G20+G35+G53+G68+G82+G100+G117+G134+G152+G170)/(IF(G20=0,0,1)+IF(G35=0,0,1)+IF(G53=0,0,1)+IF(G68=0,0,1)+IF(G82=0,0,1)+IF(G100=0,0,1)+IF(G117=0,0,1)+IF(G134=0,0,1)+IF(G152=0,0,1)+IF(G170=0,0,1))</f>
        <v>20.406999999999996</v>
      </c>
      <c r="H171" s="76">
        <f>(H20+H35+H53+H68+H82+H100+H117+H134+H152+H170)/(IF(H20=0,0,1)+IF(H35=0,0,1)+IF(H53=0,0,1)+IF(H68=0,0,1)+IF(H82=0,0,1)+IF(H100=0,0,1)+IF(H117=0,0,1)+IF(H134=0,0,1)+IF(H152=0,0,1)+IF(H170=0,0,1))</f>
        <v>18.306999999999999</v>
      </c>
      <c r="I171" s="76">
        <f>(I20+I35+I53+I68+I82+I100+I117+I134+I152+I170)/(IF(I20=0,0,1)+IF(I35=0,0,1)+IF(I53=0,0,1)+IF(I68=0,0,1)+IF(I82=0,0,1)+IF(I100=0,0,1)+IF(I117=0,0,1)+IF(I134=0,0,1)+IF(I152=0,0,1)+IF(I170=0,0,1))</f>
        <v>89.254999999999995</v>
      </c>
      <c r="J171" s="76">
        <f>(J20+J35+J53+J68+J82+J100+J117+J134+J152+J170)/(IF(J20=0,0,1)+IF(J35=0,0,1)+IF(J53=0,0,1)+IF(J68=0,0,1)+IF(J82=0,0,1)+IF(J100=0,0,1)+IF(J117=0,0,1)+IF(J134=0,0,1)+IF(J152=0,0,1)+IF(J170=0,0,1))</f>
        <v>556.26400000000012</v>
      </c>
      <c r="K171" s="76"/>
      <c r="L171" s="76" t="e">
        <f>(L20+L35+L53+L68+L82+L100+L117+L134+L152+L170)/(IF(L20=0,0,1)+IF(L35=0,0,1)+IF(L53=0,0,1)+IF(L68=0,0,1)+IF(L82=0,0,1)+IF(L100=0,0,1)+IF(L117=0,0,1)+IF(L134=0,0,1)+IF(L152=0,0,1)+IF(L170=0,0,1))</f>
        <v>#DIV/0!</v>
      </c>
    </row>
  </sheetData>
  <mergeCells count="14">
    <mergeCell ref="C68:D68"/>
    <mergeCell ref="C82:D82"/>
    <mergeCell ref="C20:D20"/>
    <mergeCell ref="C171:E171"/>
    <mergeCell ref="C170:D170"/>
    <mergeCell ref="C100:D100"/>
    <mergeCell ref="C117:D117"/>
    <mergeCell ref="C134:D134"/>
    <mergeCell ref="C152:D152"/>
    <mergeCell ref="C1:E1"/>
    <mergeCell ref="H1:K1"/>
    <mergeCell ref="H2:K2"/>
    <mergeCell ref="C35:D35"/>
    <mergeCell ref="C53:D5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2024-02-19T09:36:06Z</cp:lastPrinted>
  <dcterms:created xsi:type="dcterms:W3CDTF">2022-05-16T14:23:56Z</dcterms:created>
  <dcterms:modified xsi:type="dcterms:W3CDTF">2024-09-04T13:33:08Z</dcterms:modified>
</cp:coreProperties>
</file>