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23 Отч по ИМУЩЕСТВУ\"/>
    </mc:Choice>
  </mc:AlternateContent>
  <bookViews>
    <workbookView xWindow="0" yWindow="0" windowWidth="17910" windowHeight="10035" tabRatio="924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62913"/>
</workbook>
</file>

<file path=xl/calcChain.xml><?xml version="1.0" encoding="utf-8"?>
<calcChain xmlns="http://schemas.openxmlformats.org/spreadsheetml/2006/main">
  <c r="EF30" i="13" l="1"/>
  <c r="DN30" i="13"/>
  <c r="BL30" i="13"/>
  <c r="BF30" i="13"/>
  <c r="AZ30" i="13"/>
  <c r="CI48" i="11"/>
  <c r="CB48" i="11"/>
  <c r="DM34" i="12"/>
  <c r="BO34" i="12"/>
  <c r="BF34" i="12"/>
  <c r="CP31" i="8"/>
  <c r="CP26" i="8"/>
  <c r="CP22" i="8"/>
  <c r="CP18" i="8"/>
  <c r="AL31" i="8"/>
  <c r="AL26" i="8"/>
  <c r="AL22" i="8"/>
  <c r="AL18" i="8"/>
  <c r="DX40" i="7"/>
  <c r="DH40" i="7"/>
  <c r="DX35" i="7"/>
  <c r="DX31" i="7"/>
  <c r="DX27" i="7"/>
  <c r="BF40" i="7"/>
  <c r="AR40" i="7"/>
  <c r="AB40" i="7"/>
  <c r="AR35" i="7"/>
  <c r="AR31" i="7"/>
  <c r="AR27" i="7"/>
  <c r="AR48" i="31"/>
  <c r="DN27" i="13" l="1"/>
  <c r="BF11" i="12"/>
  <c r="AZ27" i="13"/>
  <c r="BF27" i="13"/>
  <c r="CB25" i="11"/>
  <c r="AK12" i="27"/>
  <c r="AT12" i="27"/>
  <c r="AK63" i="25"/>
  <c r="AF63" i="25"/>
  <c r="AA63" i="25"/>
  <c r="AK58" i="25"/>
  <c r="AF58" i="25"/>
  <c r="AA58" i="25"/>
  <c r="AK21" i="25"/>
  <c r="AF21" i="25"/>
  <c r="AA21" i="25"/>
  <c r="AK14" i="25"/>
  <c r="AF14" i="25"/>
  <c r="AA14" i="25"/>
  <c r="AK13" i="25"/>
  <c r="AF13" i="25"/>
  <c r="AA13" i="25"/>
  <c r="BY54" i="21"/>
  <c r="BL54" i="21"/>
  <c r="AY54" i="21"/>
  <c r="BY50" i="21"/>
  <c r="BL50" i="21"/>
  <c r="AY50" i="21"/>
  <c r="BY26" i="21"/>
  <c r="BL26" i="21"/>
  <c r="AY26" i="21"/>
  <c r="BY21" i="21"/>
  <c r="BL21" i="21"/>
  <c r="AY21" i="21"/>
  <c r="BY20" i="21"/>
  <c r="BL20" i="21"/>
  <c r="AY20" i="21"/>
  <c r="AY59" i="17"/>
  <c r="AL59" i="17"/>
  <c r="AY32" i="17"/>
  <c r="BM42" i="31" l="1"/>
  <c r="BM48" i="31" s="1"/>
  <c r="AD18" i="8" l="1"/>
  <c r="AL38" i="32"/>
  <c r="AL15" i="32"/>
  <c r="AD31" i="8" l="1"/>
  <c r="AD26" i="8"/>
  <c r="CY68" i="32"/>
  <c r="AY68" i="32"/>
  <c r="AL68" i="32"/>
  <c r="Y68" i="32"/>
  <c r="CY39" i="32"/>
  <c r="AY39" i="32"/>
  <c r="Y43" i="32" s="1"/>
  <c r="AL39" i="32"/>
  <c r="Y50" i="32"/>
  <c r="Y44" i="32"/>
  <c r="Y45" i="32"/>
  <c r="Y46" i="32"/>
  <c r="Y47" i="32"/>
  <c r="Y48" i="32"/>
  <c r="Y49" i="32"/>
  <c r="Y38" i="32"/>
  <c r="CY33" i="32"/>
  <c r="AY33" i="32"/>
  <c r="AL33" i="32"/>
  <c r="AL19" i="32" s="1"/>
  <c r="Y31" i="32"/>
  <c r="Y35" i="32"/>
  <c r="Y37" i="32"/>
  <c r="Y41" i="32"/>
  <c r="Y51" i="32"/>
  <c r="Y53" i="32"/>
  <c r="Y55" i="32"/>
  <c r="Y57" i="32"/>
  <c r="Y59" i="32"/>
  <c r="Y61" i="32"/>
  <c r="Y63" i="32"/>
  <c r="Y65" i="32"/>
  <c r="Y67" i="32"/>
  <c r="CY29" i="32"/>
  <c r="AY29" i="32"/>
  <c r="AL29" i="32"/>
  <c r="Y30" i="32"/>
  <c r="Y24" i="32"/>
  <c r="CY19" i="32"/>
  <c r="AY19" i="32"/>
  <c r="Y29" i="32"/>
  <c r="Y27" i="32"/>
  <c r="Y25" i="32"/>
  <c r="Y23" i="32"/>
  <c r="Y21" i="32"/>
  <c r="Y17" i="32"/>
  <c r="Y15" i="32"/>
  <c r="CD69" i="30"/>
  <c r="BJ69" i="30"/>
  <c r="CX36" i="30"/>
  <c r="CX34" i="30"/>
  <c r="CX22" i="30"/>
  <c r="CX19" i="30"/>
  <c r="Y39" i="32" l="1"/>
  <c r="Y33" i="32"/>
  <c r="Y19" i="32"/>
  <c r="Z10" i="21"/>
  <c r="Z9" i="21"/>
  <c r="Z7" i="21"/>
  <c r="Z10" i="17"/>
  <c r="Z9" i="17"/>
  <c r="Z7" i="17"/>
  <c r="Z11" i="13"/>
  <c r="Z10" i="13"/>
  <c r="Z8" i="13"/>
  <c r="Z11" i="11"/>
  <c r="Z10" i="11"/>
  <c r="Z8" i="11"/>
  <c r="Z10" i="7" l="1"/>
  <c r="Z9" i="7"/>
  <c r="Z7" i="7"/>
  <c r="Z10" i="5"/>
  <c r="Z9" i="5"/>
  <c r="Z7" i="5"/>
  <c r="Z10" i="31"/>
  <c r="Z9" i="31"/>
  <c r="Z7" i="31"/>
  <c r="Z10" i="28"/>
  <c r="Z9" i="28"/>
  <c r="Z7" i="28"/>
  <c r="Z8" i="30"/>
  <c r="Z7" i="30"/>
  <c r="Z5" i="30"/>
</calcChain>
</file>

<file path=xl/sharedStrings.xml><?xml version="1.0" encoding="utf-8"?>
<sst xmlns="http://schemas.openxmlformats.org/spreadsheetml/2006/main" count="3151" uniqueCount="1203">
  <si>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</si>
  <si>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</si>
  <si>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</si>
  <si>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</si>
  <si>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</si>
  <si>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</si>
  <si>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</si>
  <si>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</si>
  <si>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</si>
  <si>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</si>
  <si>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</si>
  <si>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</si>
  <si>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</si>
  <si>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</si>
  <si>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</si>
  <si>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</si>
  <si>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</si>
  <si>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</si>
  <si>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</si>
  <si>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</si>
  <si>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</si>
  <si>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</si>
  <si>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</si>
  <si>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</si>
  <si>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</si>
  <si>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</si>
  <si>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</si>
  <si>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</si>
  <si>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</si>
  <si>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</si>
  <si>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</si>
  <si>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</si>
  <si>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</si>
  <si>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</si>
  <si>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</si>
  <si>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</si>
  <si>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</si>
  <si>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</si>
  <si>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</si>
  <si>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</si>
  <si>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</si>
  <si>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</si>
  <si>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</si>
  <si>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</si>
  <si>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</si>
  <si>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</si>
  <si>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</si>
  <si>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</si>
  <si>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</si>
  <si>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</si>
  <si>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</si>
  <si>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</si>
  <si>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</si>
  <si>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</si>
  <si>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</si>
  <si>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</si>
  <si>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</si>
  <si>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</si>
  <si>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</si>
  <si>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</si>
  <si>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</si>
  <si>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</si>
  <si>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</si>
  <si>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</si>
  <si>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</si>
  <si>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</si>
  <si>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</si>
  <si>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</si>
  <si>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</si>
  <si>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</si>
  <si>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</si>
  <si>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</si>
  <si>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</si>
  <si>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</si>
  <si>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</si>
  <si>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</si>
  <si>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</si>
  <si>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</si>
  <si>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</si>
  <si>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</si>
  <si>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</si>
  <si>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</si>
  <si>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</si>
  <si>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</si>
  <si>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</si>
  <si>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</si>
  <si>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</si>
  <si>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</si>
  <si>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</si>
  <si>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</si>
  <si>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</si>
  <si>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</si>
  <si>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</si>
  <si>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</si>
  <si>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</si>
  <si>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</si>
  <si>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</si>
  <si>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</si>
  <si>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</si>
  <si>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</si>
  <si>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</si>
  <si>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</si>
  <si>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</si>
  <si>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</si>
  <si>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</si>
  <si>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</si>
  <si>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</si>
  <si>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</si>
  <si>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</si>
  <si>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</si>
  <si>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</si>
  <si>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</si>
  <si>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</si>
  <si>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</si>
  <si>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</si>
  <si>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</si>
  <si>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</si>
  <si>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</si>
  <si>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</si>
  <si>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</si>
  <si>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</si>
  <si>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</si>
  <si>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</si>
  <si>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</si>
  <si>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</si>
  <si>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</si>
  <si>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</si>
  <si>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</si>
  <si>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</si>
  <si>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</si>
  <si>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</si>
  <si>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</si>
  <si>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</si>
  <si>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</si>
  <si>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</si>
  <si>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</si>
  <si>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</si>
  <si>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</si>
  <si>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</si>
  <si>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</si>
  <si>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</si>
  <si>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</si>
  <si>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</si>
  <si>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</si>
  <si>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</si>
  <si>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</si>
  <si>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</si>
  <si>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</si>
  <si>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</si>
  <si>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</si>
  <si>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</si>
  <si>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</si>
  <si>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</si>
  <si>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</si>
  <si>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</si>
  <si>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</si>
  <si>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</si>
  <si>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</si>
  <si>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</si>
  <si>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</si>
  <si>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</si>
  <si>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</si>
  <si>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</si>
  <si>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</si>
  <si>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</si>
  <si>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</si>
  <si>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</si>
  <si>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</si>
  <si>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</si>
  <si>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</si>
  <si>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</si>
  <si>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</si>
  <si>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</si>
  <si>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</si>
  <si>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</si>
  <si>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</si>
  <si>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</si>
  <si>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</si>
  <si>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</si>
  <si>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</si>
  <si>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</si>
  <si>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</si>
  <si>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</si>
  <si>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</si>
  <si>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</si>
  <si>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</si>
  <si>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</si>
  <si>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</si>
  <si>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</si>
  <si>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</si>
  <si>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</si>
  <si>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</si>
  <si>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</si>
  <si>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</si>
  <si>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</si>
  <si>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</si>
  <si>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</si>
  <si>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</si>
  <si>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</si>
  <si>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</si>
  <si>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</si>
  <si>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</si>
  <si>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</si>
  <si>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</si>
  <si>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</si>
  <si>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</si>
  <si>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</si>
  <si>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</si>
  <si>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</si>
  <si>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</si>
  <si>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</si>
  <si>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</si>
  <si>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</si>
  <si>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</si>
  <si>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</si>
  <si>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</si>
  <si>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</si>
  <si>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</si>
  <si>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</si>
  <si>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</si>
  <si>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</si>
  <si>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</si>
  <si>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</si>
  <si>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</si>
  <si>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</si>
  <si>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</si>
  <si>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</si>
  <si>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</si>
  <si>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</si>
  <si>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</si>
  <si>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</si>
  <si>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</si>
  <si>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</si>
  <si>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</si>
  <si>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</si>
  <si>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</si>
  <si>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</si>
  <si>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</si>
  <si>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</si>
  <si>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</si>
  <si>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</si>
  <si>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</si>
  <si>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</si>
  <si>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</si>
  <si>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</si>
  <si>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</si>
  <si>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</si>
  <si>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</si>
  <si>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</si>
  <si>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</si>
  <si>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</si>
  <si>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</si>
  <si>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</si>
  <si>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</si>
  <si>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</si>
  <si>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</si>
  <si>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</si>
  <si>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</si>
  <si>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</si>
  <si>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</si>
  <si>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</si>
  <si>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</si>
  <si>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</si>
  <si>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</si>
  <si>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</si>
  <si>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</si>
  <si>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</si>
  <si>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</si>
  <si>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</si>
  <si>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</si>
  <si>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</si>
  <si>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</si>
  <si>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</si>
  <si>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</si>
  <si>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</si>
  <si>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</si>
  <si>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</si>
  <si>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</si>
  <si>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</si>
  <si>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</si>
  <si>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</si>
  <si>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</si>
  <si>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</si>
  <si>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</si>
  <si>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</si>
  <si>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</si>
  <si>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</si>
  <si>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</si>
  <si>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</si>
  <si>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</si>
  <si>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</si>
  <si>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</si>
  <si>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</si>
  <si>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</si>
  <si>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</si>
  <si>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</si>
  <si>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</si>
  <si>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</si>
  <si>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</si>
  <si>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</si>
  <si>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</si>
  <si>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</si>
  <si>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</si>
  <si>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</si>
  <si>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</si>
  <si>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</si>
  <si>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</si>
  <si>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</si>
  <si>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</si>
  <si>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</si>
  <si>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</si>
  <si>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</si>
  <si>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</si>
  <si>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</si>
  <si>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</si>
  <si>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</si>
  <si>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</si>
  <si>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</si>
  <si>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</si>
  <si>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</si>
  <si>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</si>
  <si>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</si>
  <si>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</si>
  <si>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</si>
  <si>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</si>
  <si>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</si>
  <si>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</si>
  <si>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</si>
  <si>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</si>
  <si>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</si>
  <si>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</si>
  <si>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</si>
  <si>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</si>
  <si>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</si>
  <si>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</si>
  <si>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</si>
  <si>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</si>
  <si>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</si>
  <si>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</si>
  <si>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</si>
  <si>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</si>
  <si>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</si>
  <si>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</si>
  <si>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</si>
  <si>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</si>
  <si>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</si>
  <si>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</si>
  <si>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</si>
  <si>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</si>
  <si>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</si>
  <si>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</si>
  <si>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</si>
  <si>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</si>
  <si>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</si>
  <si>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</si>
  <si>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</si>
  <si>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</si>
  <si>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</si>
  <si>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</si>
  <si>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</si>
  <si>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</si>
  <si>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</si>
  <si>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</si>
  <si>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</si>
  <si>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</si>
  <si>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</si>
  <si>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</si>
  <si>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</si>
  <si>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</si>
  <si>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</si>
  <si>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</si>
  <si>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</si>
  <si>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</si>
  <si>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</si>
  <si>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</si>
  <si>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</si>
  <si>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</si>
  <si>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</si>
  <si>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</si>
  <si>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</si>
  <si>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</si>
  <si>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</si>
  <si>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</si>
  <si>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</si>
  <si>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</si>
  <si>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</si>
  <si>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</si>
  <si>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</si>
  <si>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</si>
  <si>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</si>
  <si>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</si>
  <si>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</si>
  <si>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</si>
  <si>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</si>
  <si>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</si>
  <si>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</si>
  <si>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</si>
  <si>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</si>
  <si>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</si>
  <si>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</si>
  <si>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</si>
  <si>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</si>
  <si>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</si>
  <si>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</si>
  <si>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</si>
  <si>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</si>
  <si>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</si>
  <si>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</si>
  <si>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</si>
  <si>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</si>
  <si>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</si>
  <si>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</si>
  <si>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</si>
  <si>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</si>
  <si>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</si>
  <si>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</si>
  <si>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</si>
  <si>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</si>
  <si>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</si>
  <si>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</si>
  <si>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</si>
  <si>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</si>
  <si>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</si>
  <si>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</si>
  <si>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</si>
  <si>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</si>
  <si>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</si>
  <si>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</si>
  <si>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</si>
  <si>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</si>
  <si>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</si>
  <si>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</si>
  <si>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</si>
  <si>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</si>
  <si>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</si>
  <si>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</si>
  <si>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</si>
  <si>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</si>
  <si>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</si>
  <si>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</si>
  <si>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</si>
  <si>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</si>
  <si>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</si>
  <si>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</si>
  <si>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</si>
  <si>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</si>
  <si>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</si>
  <si>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</si>
  <si>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</si>
  <si>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</si>
  <si>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</si>
  <si>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</si>
  <si>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</si>
  <si>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</si>
  <si>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</si>
  <si>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</si>
  <si>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</si>
  <si>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</si>
  <si>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</si>
  <si>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</si>
  <si>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</si>
  <si>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</si>
  <si>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</si>
  <si>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</si>
  <si>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</si>
  <si>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</si>
  <si>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</si>
  <si>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</si>
  <si>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</si>
  <si>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</si>
  <si>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</si>
  <si>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</si>
  <si>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</si>
  <si>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</si>
  <si>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</si>
  <si>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</si>
  <si>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</si>
  <si>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</si>
  <si>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</si>
  <si>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</si>
  <si>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</si>
  <si>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</si>
  <si>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</si>
  <si>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</si>
  <si>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</si>
  <si>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</si>
  <si>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</si>
  <si>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</si>
  <si>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</si>
  <si>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</si>
  <si>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</si>
  <si>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</si>
  <si>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</si>
  <si>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</si>
  <si>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</si>
  <si>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</si>
  <si>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</si>
  <si>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</si>
  <si>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</si>
  <si>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</si>
  <si>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</si>
  <si>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</si>
  <si>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</si>
  <si>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</si>
  <si>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</si>
  <si>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</si>
  <si>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</si>
  <si>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</si>
  <si>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</si>
  <si>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</si>
  <si>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</si>
  <si>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</si>
  <si>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</si>
  <si>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</si>
  <si>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</si>
  <si>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</si>
  <si>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</si>
  <si>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</si>
  <si>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</si>
  <si>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</si>
  <si>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</si>
  <si>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</si>
  <si>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</si>
  <si>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</si>
  <si>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</si>
  <si>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</si>
  <si>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</si>
  <si>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</si>
  <si>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</si>
  <si>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</si>
  <si>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</si>
  <si>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</si>
  <si>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</si>
  <si>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</si>
  <si>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</si>
  <si>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</si>
  <si>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</si>
  <si>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</si>
  <si>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</si>
  <si>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</si>
  <si>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</si>
  <si>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</si>
  <si>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</si>
  <si>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</si>
  <si>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</si>
  <si>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</si>
  <si>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</si>
  <si>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</si>
  <si>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</si>
  <si>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</si>
  <si>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</si>
  <si>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</si>
  <si>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</si>
  <si>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</si>
  <si>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</si>
  <si>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</si>
  <si>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</si>
  <si>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</si>
  <si>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</si>
  <si>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</si>
  <si>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</si>
  <si>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</si>
  <si>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</si>
  <si>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</si>
  <si>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</si>
  <si>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</si>
  <si>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</si>
  <si>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</si>
  <si>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</si>
  <si>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</si>
  <si>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</si>
  <si>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</si>
  <si>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</si>
  <si>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</si>
  <si>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</si>
  <si>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</si>
  <si>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</si>
  <si>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</si>
  <si>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</si>
  <si>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</si>
  <si>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</si>
  <si>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</si>
  <si>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</si>
  <si>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</si>
  <si>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</si>
  <si>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</si>
  <si>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</si>
  <si>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</si>
  <si>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</si>
  <si>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</si>
  <si>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</si>
  <si>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</si>
  <si>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</si>
  <si>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</si>
  <si>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</si>
  <si>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</si>
  <si>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</si>
  <si>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</si>
  <si>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</si>
  <si>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</si>
  <si>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</si>
  <si>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</si>
  <si>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</si>
  <si>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</si>
  <si>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</si>
  <si>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</si>
  <si>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</si>
  <si>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</si>
  <si>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</si>
  <si>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</si>
  <si>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</si>
  <si>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</si>
  <si>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</si>
  <si>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</si>
  <si>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</si>
  <si>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</si>
  <si>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</si>
  <si>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</si>
  <si>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</si>
  <si>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</si>
  <si>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</si>
  <si>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</si>
  <si>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</si>
  <si>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</si>
  <si>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</si>
  <si>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</si>
  <si>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</si>
  <si>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</si>
  <si>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</si>
  <si>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</si>
  <si>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</si>
  <si>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</si>
  <si>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</si>
  <si>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</si>
  <si>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</si>
  <si>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</si>
  <si>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</si>
  <si>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</si>
  <si>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</si>
  <si>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</si>
  <si>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</si>
  <si>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</si>
  <si>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</si>
  <si>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</si>
  <si>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</si>
  <si>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</si>
  <si>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</si>
  <si>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</si>
  <si>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</si>
  <si>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</si>
  <si>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</si>
  <si>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</si>
  <si>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</si>
  <si>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</si>
  <si>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</si>
  <si>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</si>
  <si>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</si>
  <si>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</si>
  <si>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</si>
  <si>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</si>
  <si>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</si>
  <si>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</si>
  <si>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</si>
  <si>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</si>
  <si>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</si>
  <si>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</si>
  <si>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</si>
  <si>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</si>
  <si>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</si>
  <si>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</si>
  <si>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</si>
  <si>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</si>
  <si>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</si>
  <si>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</si>
  <si>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</si>
  <si>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</si>
  <si>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</si>
  <si>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</si>
  <si>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</si>
  <si>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</si>
  <si>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</si>
  <si>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</si>
  <si>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</si>
  <si>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</si>
  <si>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</si>
  <si>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</si>
  <si>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</si>
  <si>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</si>
  <si>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</si>
  <si>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</si>
  <si>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</si>
  <si>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</si>
  <si>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</si>
  <si>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</si>
  <si>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</si>
  <si>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</si>
  <si>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</si>
  <si>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</si>
  <si>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</si>
  <si>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</si>
  <si>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</si>
  <si>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</si>
  <si>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</si>
  <si>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</si>
  <si>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</si>
  <si>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</si>
  <si>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</si>
  <si>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</si>
  <si>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</si>
  <si>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</si>
  <si>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</si>
  <si>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</si>
  <si>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</si>
  <si>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</si>
  <si>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</si>
  <si>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</si>
  <si>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</si>
  <si>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</si>
  <si>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</si>
  <si>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</si>
  <si>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</si>
  <si>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</si>
  <si>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</si>
  <si>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</si>
  <si>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</si>
  <si>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</si>
  <si>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</si>
  <si>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</si>
  <si>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</si>
  <si>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</si>
  <si>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</si>
  <si>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</si>
  <si>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</si>
  <si>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</si>
  <si>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</si>
  <si>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</si>
  <si>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</si>
  <si>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</si>
  <si>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</si>
  <si>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</si>
  <si>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</si>
  <si>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</si>
  <si>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</si>
  <si>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</si>
  <si>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</si>
  <si>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</si>
  <si>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</si>
  <si>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</si>
  <si>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</si>
  <si>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</si>
  <si>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</si>
  <si>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</si>
  <si>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</si>
  <si>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</si>
  <si>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</si>
  <si>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</si>
  <si>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</si>
  <si>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</si>
  <si>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</si>
  <si>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</si>
  <si>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</si>
  <si>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</si>
  <si>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</si>
  <si>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</si>
  <si>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</si>
  <si>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</si>
  <si>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</si>
  <si>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</si>
  <si>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</si>
  <si>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</si>
  <si>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</si>
  <si>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</si>
  <si>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</si>
  <si>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</si>
  <si>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</si>
  <si>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</si>
  <si>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</si>
  <si>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</si>
  <si>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</si>
  <si>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</si>
  <si>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</si>
  <si>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</si>
  <si>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</si>
  <si>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</si>
  <si>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</si>
  <si>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</si>
  <si>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</si>
  <si>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</si>
  <si>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</si>
  <si>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</si>
  <si>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</si>
  <si>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</si>
  <si>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</si>
  <si>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</si>
  <si>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</si>
  <si>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</si>
  <si>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</si>
  <si>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</si>
  <si>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</si>
  <si>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</si>
  <si>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</si>
  <si>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</si>
  <si>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</si>
  <si>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</si>
  <si>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</si>
  <si>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</si>
  <si>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</si>
  <si>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</si>
  <si>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</si>
  <si>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</si>
  <si>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</si>
  <si>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</si>
  <si>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</si>
  <si>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</si>
  <si>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</si>
  <si>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</si>
  <si>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</si>
  <si>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</si>
  <si>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</si>
  <si>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</si>
  <si>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</si>
  <si>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</si>
  <si>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</si>
  <si>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</si>
  <si>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</si>
  <si>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</si>
  <si>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</si>
  <si>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</si>
  <si>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</si>
  <si>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</si>
  <si>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</si>
  <si>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</si>
  <si>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</si>
  <si>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</si>
  <si>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</si>
  <si>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</si>
  <si>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</si>
  <si>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</si>
  <si>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</si>
  <si>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</si>
  <si>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</si>
  <si>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</si>
  <si>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</si>
  <si>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</si>
  <si>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</si>
  <si>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</si>
  <si>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</si>
  <si>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</si>
  <si>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</si>
  <si>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</si>
  <si>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</si>
  <si>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</si>
  <si>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</si>
  <si>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</si>
  <si>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</si>
  <si>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</si>
  <si>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</si>
  <si>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</si>
  <si>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</si>
  <si>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</si>
  <si>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</si>
  <si>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</si>
  <si>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</si>
  <si>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</si>
  <si>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</si>
  <si>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</si>
  <si>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</si>
  <si>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</si>
  <si>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</si>
  <si>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</si>
  <si>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</si>
  <si>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</si>
  <si>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</si>
  <si>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</si>
  <si>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</si>
  <si>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</si>
  <si>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</si>
  <si>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</si>
  <si>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</si>
  <si>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</si>
  <si>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</si>
  <si>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</si>
  <si>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</si>
  <si>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</si>
  <si>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</si>
  <si>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</si>
  <si>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</si>
  <si>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</si>
  <si>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</si>
  <si>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</si>
  <si>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</si>
  <si>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</si>
  <si>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</si>
  <si>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</si>
  <si>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</si>
  <si>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</si>
  <si>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</si>
  <si>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</si>
  <si>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</si>
  <si>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</si>
  <si>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</si>
  <si>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</si>
  <si>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</si>
  <si>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</si>
  <si>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</si>
  <si>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</si>
  <si>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</si>
  <si>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</si>
  <si>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</si>
  <si>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</si>
  <si>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</si>
  <si>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</si>
  <si>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</si>
  <si>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</si>
  <si>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</si>
  <si>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</si>
  <si>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</si>
  <si>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</si>
  <si>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</si>
  <si>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</si>
  <si>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</si>
  <si>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</si>
  <si>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</si>
  <si>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</si>
  <si>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</si>
  <si>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</si>
  <si>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</si>
  <si>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</si>
  <si>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</si>
  <si>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</si>
  <si>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</si>
  <si>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</si>
  <si>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</si>
  <si>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</si>
  <si>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</si>
  <si>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</si>
  <si>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</si>
  <si>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</si>
  <si>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</si>
  <si>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</si>
  <si>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</si>
  <si>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</si>
  <si>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</si>
  <si>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</si>
  <si>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</si>
  <si>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</si>
  <si>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</si>
  <si>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</si>
  <si>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</si>
  <si>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</si>
  <si>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</si>
  <si>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</si>
  <si>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</si>
  <si>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</si>
  <si>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</si>
  <si>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</si>
  <si>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</si>
  <si>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</si>
  <si>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</si>
  <si>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</si>
  <si>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</si>
  <si>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</si>
  <si>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</si>
  <si>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</si>
  <si>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</si>
  <si>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</si>
  <si>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</si>
  <si>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</si>
  <si>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</si>
  <si>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</si>
  <si>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</si>
  <si>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</si>
  <si>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</si>
  <si>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</si>
  <si>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</si>
  <si>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</si>
  <si>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</si>
  <si>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</si>
  <si>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</si>
  <si>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</si>
  <si>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</si>
  <si>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</si>
  <si>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</si>
  <si>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</si>
  <si>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</si>
  <si>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</si>
  <si>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</si>
  <si>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</si>
  <si>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</si>
  <si>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</si>
  <si>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</si>
  <si>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</si>
  <si>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</si>
  <si>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</si>
  <si>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</si>
  <si>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</si>
  <si>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</si>
  <si>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</si>
  <si>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</si>
  <si>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</si>
  <si>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</si>
  <si>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</si>
  <si>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</si>
  <si>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</si>
  <si>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</si>
  <si>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</si>
  <si>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</si>
  <si>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</si>
  <si>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</si>
  <si>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</si>
  <si>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</si>
  <si>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</si>
  <si>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</si>
  <si>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</si>
  <si>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</si>
  <si>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</si>
  <si>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</si>
  <si>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</si>
  <si>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</si>
  <si>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</si>
  <si>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</si>
  <si>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</si>
  <si>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</si>
  <si>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</si>
  <si>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</si>
  <si>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</si>
  <si>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</si>
  <si>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</si>
  <si>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</si>
  <si>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</si>
  <si>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</si>
  <si>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</si>
  <si>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</si>
  <si>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</si>
  <si>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</si>
  <si>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</si>
  <si>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</si>
  <si>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</si>
  <si>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</si>
  <si>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</si>
  <si>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</si>
  <si>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</si>
  <si>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</si>
  <si>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</si>
  <si>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</si>
  <si>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</si>
  <si>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</si>
  <si>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</si>
  <si>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</si>
  <si>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</si>
  <si>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</si>
  <si>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</si>
  <si>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</si>
  <si>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</si>
  <si>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</si>
  <si>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</si>
  <si>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</si>
  <si>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</si>
  <si>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</si>
  <si>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</si>
  <si>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</si>
  <si>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</si>
  <si>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</si>
  <si>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</si>
  <si>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</si>
  <si>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</si>
  <si>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</si>
  <si>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</si>
  <si>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</si>
  <si>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</si>
  <si>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</si>
  <si>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</si>
  <si>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</si>
  <si>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</si>
  <si>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</si>
  <si>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</si>
  <si>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</si>
  <si>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</si>
  <si>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</si>
  <si>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</si>
  <si>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</si>
  <si>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</si>
  <si>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</si>
  <si>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</si>
  <si>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</si>
  <si>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</si>
  <si>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</si>
  <si>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</si>
  <si>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</si>
  <si>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</si>
  <si>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</si>
  <si>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</si>
  <si>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</si>
  <si>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</si>
  <si>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</si>
  <si>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</si>
  <si>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</si>
  <si>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</si>
  <si>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</si>
  <si>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</si>
  <si>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</si>
  <si>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</si>
  <si>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</si>
  <si>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</si>
  <si>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</si>
  <si>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</si>
  <si>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</si>
  <si>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</si>
  <si>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</si>
  <si>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</si>
  <si>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</si>
  <si>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</si>
  <si>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</si>
  <si>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</si>
  <si>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</si>
  <si>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</si>
  <si>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</si>
  <si>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</si>
  <si>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</si>
  <si>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</si>
  <si>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</si>
  <si>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</si>
  <si>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</si>
  <si>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</si>
  <si>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</si>
  <si>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</si>
  <si>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</si>
  <si>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</si>
  <si>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</si>
  <si>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</si>
  <si>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</si>
  <si>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</si>
  <si>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</si>
  <si>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</si>
  <si>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</si>
  <si>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</si>
  <si>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</si>
  <si>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</si>
  <si>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</si>
  <si>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</si>
  <si>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</si>
  <si>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</si>
  <si>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</si>
  <si>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</si>
  <si>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</si>
  <si>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</si>
  <si>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</si>
  <si>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</si>
  <si>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</si>
  <si>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</si>
  <si>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</si>
  <si>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</si>
  <si>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</si>
  <si>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</si>
  <si>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</si>
  <si>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</si>
  <si>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</si>
  <si>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</si>
  <si>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</si>
  <si>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</si>
  <si>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</si>
  <si>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</si>
  <si>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</si>
  <si>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</si>
  <si>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</si>
  <si>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</si>
  <si>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</si>
  <si>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возмещение расходов, понесенных в связи с эксплуатацией имущества, находящегося</t>
  </si>
  <si>
    <t xml:space="preserve">января </t>
  </si>
  <si>
    <t>24</t>
  </si>
  <si>
    <t>УПРАВЛЕНИЕ ОБРАЗОВАНИЯ АДМИНИСТРАЦИИ НЮКСЕНСКОГО МУНИЦИПАЛЬНОГО ОКРУГА ВОЛОГОДСКОЙ ОБЛАСТИ</t>
  </si>
  <si>
    <t>Нюксенский муниципальный округ Вологодской области</t>
  </si>
  <si>
    <t>Бюджетное общеобразовательное учреждение "Нюксенская СОШ"</t>
  </si>
  <si>
    <t>1. Отчет о выполнении ГЗ</t>
  </si>
  <si>
    <t>2. Сведения о поступлениях и выплатах учреждения</t>
  </si>
  <si>
    <t>3.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</si>
  <si>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4.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</si>
  <si>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5. Сведения о кредиторской задолженности и обязательствах учреждения</t>
  </si>
  <si>
    <t>6. Сведения о просроченной кредиторской задолженности</t>
  </si>
  <si>
    <t>7. Сведения о задолженности по ущербу, недостачам, хищениям денежных средств и материальных ценностей</t>
  </si>
  <si>
    <t>8. Сведения о численности сотрудников и оплате труда</t>
  </si>
  <si>
    <t>9. Сведения о счетах учреждения, открытых в кредитных организациях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</si>
  <si>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</si>
  <si>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</si>
  <si>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</si>
  <si>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</si>
  <si>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</si>
  <si>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</si>
  <si>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</si>
  <si>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1. Сведения о видах деятельности, в отношении которых установлен показатель эффективности</t>
  </si>
  <si>
    <t>2. Сведения о достижении показателей эффективности деятельности учреждения</t>
  </si>
  <si>
    <t>директор</t>
  </si>
  <si>
    <t>Н.С. Гайценрейдер</t>
  </si>
  <si>
    <t>81747 28723</t>
  </si>
  <si>
    <t>марта</t>
  </si>
  <si>
    <t>3515002646</t>
  </si>
  <si>
    <t>351501001</t>
  </si>
  <si>
    <t>19536000</t>
  </si>
  <si>
    <t>января</t>
  </si>
  <si>
    <t>за 2023 год</t>
  </si>
  <si>
    <t>за 2022 год</t>
  </si>
  <si>
    <t>2024</t>
  </si>
  <si>
    <t>земельный участок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</si>
</sst>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3" xfId="0" applyFont="1" applyBorder="1" applyAlignment="1">
      <alignment horizontal="left"/>
    </xf>
    <xf numFmtId="0" fontId="4" fillId="0" borderId="15" xfId="0" applyFont="1" applyBorder="1" applyAlignment="1">
      <alignment horizontal="left" indent="1"/>
    </xf>
    <xf numFmtId="0" fontId="4" fillId="0" borderId="11" xfId="0" applyFont="1" applyBorder="1" applyAlignment="1">
      <alignment horizontal="left" indent="1"/>
    </xf>
    <xf numFmtId="0" fontId="4" fillId="0" borderId="9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3" xfId="0" applyFont="1" applyBorder="1" applyAlignment="1">
      <alignment horizontal="left" indent="1"/>
    </xf>
    <xf numFmtId="164" fontId="4" fillId="0" borderId="1" xfId="0" applyNumberFormat="1" applyFont="1" applyBorder="1" applyAlignment="1">
      <alignment horizontal="center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19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1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0" xfId="0" applyFont="1" applyBorder="1" applyAlignment="1">
      <alignment horizontal="left" indent="1"/>
    </xf>
    <xf numFmtId="0" fontId="4" fillId="0" borderId="1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indent="2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1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0" borderId="1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J96"/>
  <sheetViews>
    <sheetView tabSelected="1" workbookViewId="0">
      <selection activeCell="CA27" sqref="CA27"/>
    </sheetView>
  </sheetViews>
  <sheetFormatPr defaultColWidth="1.42578125" defaultRowHeight="15.75" x14ac:dyDescent="0.25"/>
  <cols>
    <col min="1" max="16384" width="1.42578125" style="1"/>
  </cols>
  <sheetData>
    <row r="1" spans="1:166" s="3" customFormat="1" ht="11.25" x14ac:dyDescent="0.2">
      <c r="CS1" s="2" t="s">
        <v>0</v>
      </c>
    </row>
    <row r="2" spans="1:166" s="3" customFormat="1" ht="11.25" x14ac:dyDescent="0.2">
      <c r="CS2" s="2" t="s">
        <v>57</v>
      </c>
    </row>
    <row r="3" spans="1:166" s="3" customFormat="1" ht="11.25" x14ac:dyDescent="0.2">
      <c r="CS3" s="2" t="s">
        <v>58</v>
      </c>
    </row>
    <row r="4" spans="1:166" s="3" customFormat="1" ht="11.25" x14ac:dyDescent="0.2">
      <c r="CS4" s="2" t="s">
        <v>1</v>
      </c>
    </row>
    <row r="5" spans="1:166" s="3" customFormat="1" ht="11.25" x14ac:dyDescent="0.2">
      <c r="CS5" s="2" t="s">
        <v>2</v>
      </c>
    </row>
    <row r="6" spans="1:166" s="3" customFormat="1" ht="11.25" x14ac:dyDescent="0.2">
      <c r="CS6" s="2" t="s">
        <v>3</v>
      </c>
    </row>
    <row r="7" spans="1:166" s="52" customFormat="1" ht="11.25" x14ac:dyDescent="0.2">
      <c r="CS7" s="53" t="s">
        <v>926</v>
      </c>
    </row>
    <row r="8" spans="1:166" s="9" customFormat="1" ht="12.75" x14ac:dyDescent="0.2">
      <c r="G8" s="46"/>
      <c r="DR8" s="46"/>
      <c r="DS8" s="46"/>
      <c r="FJ8" s="46"/>
    </row>
    <row r="9" spans="1:166" s="46" customFormat="1" ht="12.75" x14ac:dyDescent="0.2"/>
    <row r="10" spans="1:166" x14ac:dyDescent="0.25">
      <c r="A10" s="76" t="s">
        <v>889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</row>
    <row r="11" spans="1:166" x14ac:dyDescent="0.25">
      <c r="A11" s="76" t="s">
        <v>890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</row>
    <row r="12" spans="1:166" x14ac:dyDescent="0.25">
      <c r="A12" s="76" t="s">
        <v>891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</row>
    <row r="13" spans="1:166" s="46" customFormat="1" ht="12.75" x14ac:dyDescent="0.2"/>
    <row r="14" spans="1:166" ht="16.5" thickBot="1" x14ac:dyDescent="0.3">
      <c r="CI14" s="77" t="s">
        <v>6</v>
      </c>
      <c r="CJ14" s="77"/>
      <c r="CK14" s="77"/>
      <c r="CL14" s="77"/>
      <c r="CM14" s="77"/>
      <c r="CN14" s="77"/>
      <c r="CO14" s="77"/>
      <c r="CP14" s="77"/>
      <c r="CQ14" s="77"/>
      <c r="CR14" s="77"/>
      <c r="CS14" s="77"/>
    </row>
    <row r="15" spans="1:166" s="9" customFormat="1" ht="12.75" x14ac:dyDescent="0.2">
      <c r="A15" s="8"/>
      <c r="G15" s="46"/>
      <c r="AL15" s="46"/>
      <c r="AM15" s="46"/>
      <c r="AN15" s="46"/>
      <c r="AO15" s="44" t="s">
        <v>13</v>
      </c>
      <c r="AP15" s="84" t="s">
        <v>1168</v>
      </c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5">
        <v>20</v>
      </c>
      <c r="BB15" s="85"/>
      <c r="BC15" s="85"/>
      <c r="BD15" s="86" t="s">
        <v>1169</v>
      </c>
      <c r="BE15" s="86"/>
      <c r="BF15" s="86"/>
      <c r="BG15" s="50" t="s">
        <v>14</v>
      </c>
      <c r="BH15" s="46"/>
      <c r="CG15" s="10" t="s">
        <v>7</v>
      </c>
      <c r="CI15" s="78"/>
      <c r="CJ15" s="79"/>
      <c r="CK15" s="79"/>
      <c r="CL15" s="79"/>
      <c r="CM15" s="79"/>
      <c r="CN15" s="79"/>
      <c r="CO15" s="79"/>
      <c r="CP15" s="79"/>
      <c r="CQ15" s="79"/>
      <c r="CR15" s="79"/>
      <c r="CS15" s="80"/>
      <c r="DR15" s="46"/>
      <c r="DS15" s="46"/>
      <c r="FJ15" s="46"/>
    </row>
    <row r="16" spans="1:166" s="9" customFormat="1" ht="12.75" x14ac:dyDescent="0.2">
      <c r="A16" s="8"/>
      <c r="G16" s="46"/>
      <c r="CG16" s="10" t="s">
        <v>899</v>
      </c>
      <c r="CI16" s="87"/>
      <c r="CJ16" s="88"/>
      <c r="CK16" s="88"/>
      <c r="CL16" s="88"/>
      <c r="CM16" s="88"/>
      <c r="CN16" s="88"/>
      <c r="CO16" s="88"/>
      <c r="CP16" s="88"/>
      <c r="CQ16" s="88"/>
      <c r="CR16" s="88"/>
      <c r="CS16" s="89"/>
      <c r="DR16" s="46"/>
      <c r="DS16" s="46"/>
      <c r="FJ16" s="46"/>
    </row>
    <row r="17" spans="1:1024" s="46" customFormat="1" ht="12.75" x14ac:dyDescent="0.2">
      <c r="A17" s="50"/>
      <c r="CG17" s="44" t="s">
        <v>900</v>
      </c>
      <c r="CI17" s="90"/>
      <c r="CJ17" s="91"/>
      <c r="CK17" s="91"/>
      <c r="CL17" s="91"/>
      <c r="CM17" s="91"/>
      <c r="CN17" s="91"/>
      <c r="CO17" s="91"/>
      <c r="CP17" s="91"/>
      <c r="CQ17" s="91"/>
      <c r="CR17" s="91"/>
      <c r="CS17" s="92"/>
    </row>
    <row r="18" spans="1:1024" s="9" customFormat="1" ht="12.75" x14ac:dyDescent="0.2">
      <c r="A18" s="8"/>
      <c r="G18" s="46"/>
      <c r="CG18" s="10" t="s">
        <v>9</v>
      </c>
      <c r="CI18" s="81" t="s">
        <v>1195</v>
      </c>
      <c r="CJ18" s="82"/>
      <c r="CK18" s="82"/>
      <c r="CL18" s="82"/>
      <c r="CM18" s="82"/>
      <c r="CN18" s="82"/>
      <c r="CO18" s="82"/>
      <c r="CP18" s="82"/>
      <c r="CQ18" s="82"/>
      <c r="CR18" s="82"/>
      <c r="CS18" s="83"/>
      <c r="DR18" s="46"/>
      <c r="DS18" s="46"/>
      <c r="FJ18" s="46"/>
    </row>
    <row r="19" spans="1:1024" s="9" customFormat="1" ht="12.75" x14ac:dyDescent="0.2">
      <c r="A19" s="8" t="s">
        <v>15</v>
      </c>
      <c r="G19" s="46"/>
      <c r="P19" s="84" t="s">
        <v>1172</v>
      </c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CG19" s="10" t="s">
        <v>10</v>
      </c>
      <c r="CI19" s="81" t="s">
        <v>1196</v>
      </c>
      <c r="CJ19" s="82"/>
      <c r="CK19" s="82"/>
      <c r="CL19" s="82"/>
      <c r="CM19" s="82"/>
      <c r="CN19" s="82"/>
      <c r="CO19" s="82"/>
      <c r="CP19" s="82"/>
      <c r="CQ19" s="82"/>
      <c r="CR19" s="82"/>
      <c r="CS19" s="83"/>
      <c r="DR19" s="46"/>
      <c r="DS19" s="46"/>
      <c r="FJ19" s="46"/>
    </row>
    <row r="20" spans="1:1024" s="46" customFormat="1" ht="12.75" x14ac:dyDescent="0.2">
      <c r="A20" s="50" t="s">
        <v>892</v>
      </c>
      <c r="P20" s="84">
        <v>2</v>
      </c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CG20" s="44"/>
      <c r="CI20" s="81"/>
      <c r="CJ20" s="82"/>
      <c r="CK20" s="82"/>
      <c r="CL20" s="82"/>
      <c r="CM20" s="82"/>
      <c r="CN20" s="82"/>
      <c r="CO20" s="82"/>
      <c r="CP20" s="82"/>
      <c r="CQ20" s="82"/>
      <c r="CR20" s="82"/>
      <c r="CS20" s="83"/>
    </row>
    <row r="21" spans="1:1024" s="45" customFormat="1" ht="10.5" x14ac:dyDescent="0.2">
      <c r="A21" s="54"/>
      <c r="P21" s="97" t="s">
        <v>924</v>
      </c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55"/>
      <c r="CG21" s="56"/>
      <c r="CI21" s="98"/>
      <c r="CJ21" s="99"/>
      <c r="CK21" s="99"/>
      <c r="CL21" s="99"/>
      <c r="CM21" s="99"/>
      <c r="CN21" s="99"/>
      <c r="CO21" s="99"/>
      <c r="CP21" s="99"/>
      <c r="CQ21" s="99"/>
      <c r="CR21" s="99"/>
      <c r="CS21" s="100"/>
    </row>
    <row r="22" spans="1:1024" s="9" customFormat="1" ht="12.75" x14ac:dyDescent="0.2">
      <c r="A22" s="8" t="s">
        <v>893</v>
      </c>
      <c r="G22" s="46"/>
      <c r="CG22" s="10"/>
      <c r="CI22" s="101"/>
      <c r="CJ22" s="102"/>
      <c r="CK22" s="102"/>
      <c r="CL22" s="102"/>
      <c r="CM22" s="102"/>
      <c r="CN22" s="102"/>
      <c r="CO22" s="102"/>
      <c r="CP22" s="102"/>
      <c r="CQ22" s="102"/>
      <c r="CR22" s="102"/>
      <c r="CS22" s="103"/>
      <c r="DR22" s="46"/>
      <c r="DS22" s="46"/>
      <c r="FJ22" s="46"/>
    </row>
    <row r="23" spans="1:1024" s="46" customFormat="1" ht="12.75" x14ac:dyDescent="0.2">
      <c r="A23" s="50" t="s">
        <v>894</v>
      </c>
      <c r="CG23" s="44"/>
      <c r="CI23" s="101"/>
      <c r="CJ23" s="102"/>
      <c r="CK23" s="102"/>
      <c r="CL23" s="102"/>
      <c r="CM23" s="102"/>
      <c r="CN23" s="102"/>
      <c r="CO23" s="102"/>
      <c r="CP23" s="102"/>
      <c r="CQ23" s="102"/>
      <c r="CR23" s="102"/>
      <c r="CS23" s="103"/>
    </row>
    <row r="24" spans="1:1024" s="9" customFormat="1" ht="12.75" x14ac:dyDescent="0.2">
      <c r="A24" s="8" t="s">
        <v>895</v>
      </c>
      <c r="G24" s="46"/>
      <c r="P24" s="107" t="s">
        <v>1170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CG24" s="10" t="s">
        <v>896</v>
      </c>
      <c r="CI24" s="104"/>
      <c r="CJ24" s="105"/>
      <c r="CK24" s="105"/>
      <c r="CL24" s="105"/>
      <c r="CM24" s="105"/>
      <c r="CN24" s="105"/>
      <c r="CO24" s="105"/>
      <c r="CP24" s="105"/>
      <c r="CQ24" s="105"/>
      <c r="CR24" s="105"/>
      <c r="CS24" s="106"/>
      <c r="DR24" s="46"/>
      <c r="DS24" s="46"/>
      <c r="FJ24" s="46"/>
    </row>
    <row r="25" spans="1:1024" s="9" customFormat="1" ht="12.75" x14ac:dyDescent="0.2">
      <c r="A25" s="8" t="s">
        <v>897</v>
      </c>
      <c r="G25" s="46"/>
      <c r="CI25" s="87" t="s">
        <v>1197</v>
      </c>
      <c r="CJ25" s="88"/>
      <c r="CK25" s="88"/>
      <c r="CL25" s="88"/>
      <c r="CM25" s="88"/>
      <c r="CN25" s="88"/>
      <c r="CO25" s="88"/>
      <c r="CP25" s="88"/>
      <c r="CQ25" s="88"/>
      <c r="CR25" s="88"/>
      <c r="CS25" s="89"/>
      <c r="DR25" s="46"/>
      <c r="DS25" s="46"/>
      <c r="FJ25" s="46"/>
    </row>
    <row r="26" spans="1:1024" s="46" customFormat="1" ht="12.75" x14ac:dyDescent="0.2">
      <c r="A26" s="50" t="s">
        <v>898</v>
      </c>
      <c r="P26" s="84" t="s">
        <v>1171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CG26" s="10" t="s">
        <v>12</v>
      </c>
      <c r="CI26" s="90"/>
      <c r="CJ26" s="91"/>
      <c r="CK26" s="91"/>
      <c r="CL26" s="91"/>
      <c r="CM26" s="91"/>
      <c r="CN26" s="91"/>
      <c r="CO26" s="91"/>
      <c r="CP26" s="91"/>
      <c r="CQ26" s="91"/>
      <c r="CR26" s="91"/>
      <c r="CS26" s="92"/>
    </row>
    <row r="27" spans="1:1024" s="9" customFormat="1" ht="13.5" thickBot="1" x14ac:dyDescent="0.25">
      <c r="A27" s="8" t="s">
        <v>19</v>
      </c>
      <c r="G27" s="46"/>
      <c r="CG27" s="10"/>
      <c r="CI27" s="94"/>
      <c r="CJ27" s="95"/>
      <c r="CK27" s="95"/>
      <c r="CL27" s="95"/>
      <c r="CM27" s="95"/>
      <c r="CN27" s="95"/>
      <c r="CO27" s="95"/>
      <c r="CP27" s="95"/>
      <c r="CQ27" s="95"/>
      <c r="CR27" s="95"/>
      <c r="CS27" s="96"/>
      <c r="DR27" s="46"/>
      <c r="DS27" s="46"/>
      <c r="FJ27" s="46"/>
    </row>
    <row r="28" spans="1:1024" s="9" customFormat="1" ht="12.75" x14ac:dyDescent="0.2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024" s="46" customFormat="1" ht="12.75" x14ac:dyDescent="0.2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024" s="47" customFormat="1" ht="14.25" x14ac:dyDescent="0.2">
      <c r="A30" s="57" t="s">
        <v>901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024" s="61" customFormat="1" ht="6.75" x14ac:dyDescent="0.1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024" s="75" customFormat="1" ht="12.75" customHeight="1" x14ac:dyDescent="0.2">
      <c r="A32" s="108" t="s">
        <v>1173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  <c r="IW32" s="74"/>
      <c r="IX32" s="74"/>
      <c r="IY32" s="74"/>
      <c r="IZ32" s="74"/>
      <c r="JA32" s="74"/>
      <c r="JB32" s="74"/>
      <c r="JC32" s="74"/>
      <c r="JD32" s="74"/>
      <c r="JE32" s="74"/>
      <c r="JF32" s="74"/>
      <c r="JG32" s="74"/>
      <c r="JH32" s="74"/>
      <c r="JI32" s="74"/>
      <c r="JJ32" s="74"/>
      <c r="JK32" s="74"/>
      <c r="JL32" s="74"/>
      <c r="JM32" s="74"/>
      <c r="JN32" s="74"/>
      <c r="JO32" s="74"/>
      <c r="JP32" s="74"/>
      <c r="JQ32" s="74"/>
      <c r="JR32" s="74"/>
      <c r="JS32" s="74"/>
      <c r="JT32" s="74"/>
      <c r="JU32" s="74"/>
      <c r="JV32" s="74"/>
      <c r="JW32" s="74"/>
      <c r="JX32" s="74"/>
      <c r="JY32" s="74"/>
      <c r="JZ32" s="74"/>
      <c r="KA32" s="74"/>
      <c r="KB32" s="74"/>
      <c r="KC32" s="74"/>
      <c r="KD32" s="74"/>
      <c r="KE32" s="74"/>
      <c r="KF32" s="74"/>
      <c r="KG32" s="74"/>
      <c r="KH32" s="74"/>
      <c r="KI32" s="74"/>
      <c r="KJ32" s="74"/>
      <c r="KK32" s="74"/>
      <c r="KL32" s="74"/>
      <c r="KM32" s="74"/>
      <c r="KN32" s="74"/>
      <c r="KO32" s="74"/>
      <c r="KP32" s="74"/>
      <c r="KQ32" s="74"/>
      <c r="KR32" s="74"/>
      <c r="KS32" s="74"/>
      <c r="KT32" s="74"/>
      <c r="KU32" s="74"/>
      <c r="KV32" s="74"/>
      <c r="KW32" s="74"/>
      <c r="KX32" s="74"/>
      <c r="KY32" s="74"/>
      <c r="KZ32" s="74"/>
      <c r="LA32" s="74"/>
      <c r="LB32" s="74"/>
      <c r="LC32" s="74"/>
      <c r="LD32" s="74"/>
      <c r="LE32" s="74"/>
      <c r="LF32" s="74"/>
      <c r="LG32" s="74"/>
      <c r="LH32" s="74"/>
      <c r="LI32" s="74"/>
      <c r="LJ32" s="74"/>
      <c r="LK32" s="74"/>
      <c r="LL32" s="74"/>
      <c r="LM32" s="74"/>
      <c r="LN32" s="74"/>
      <c r="LO32" s="74"/>
      <c r="LP32" s="74"/>
      <c r="LQ32" s="74"/>
      <c r="LR32" s="74"/>
      <c r="LS32" s="74"/>
      <c r="LT32" s="74"/>
      <c r="LU32" s="74"/>
      <c r="LV32" s="74"/>
      <c r="LW32" s="74"/>
      <c r="LX32" s="74"/>
      <c r="LY32" s="74"/>
      <c r="LZ32" s="74"/>
      <c r="MA32" s="74"/>
      <c r="MB32" s="74"/>
      <c r="MC32" s="74"/>
      <c r="MD32" s="74"/>
      <c r="ME32" s="74"/>
      <c r="MF32" s="74"/>
      <c r="MG32" s="74"/>
      <c r="MH32" s="74"/>
      <c r="MI32" s="74"/>
      <c r="MJ32" s="74"/>
      <c r="MK32" s="74"/>
      <c r="ML32" s="74"/>
      <c r="MM32" s="74"/>
      <c r="MN32" s="74"/>
      <c r="MO32" s="74"/>
      <c r="MP32" s="74"/>
      <c r="MQ32" s="74"/>
      <c r="MR32" s="74"/>
      <c r="MS32" s="74"/>
      <c r="MT32" s="74"/>
      <c r="MU32" s="74"/>
      <c r="MV32" s="74"/>
      <c r="MW32" s="74"/>
      <c r="MX32" s="74"/>
      <c r="MY32" s="74"/>
      <c r="MZ32" s="74"/>
      <c r="NA32" s="74"/>
      <c r="NB32" s="74"/>
      <c r="NC32" s="74"/>
      <c r="ND32" s="74"/>
      <c r="NE32" s="74"/>
      <c r="NF32" s="74"/>
      <c r="NG32" s="74"/>
      <c r="NH32" s="74"/>
      <c r="NI32" s="74"/>
      <c r="NJ32" s="74"/>
      <c r="NK32" s="74"/>
      <c r="NL32" s="74"/>
      <c r="NM32" s="74"/>
      <c r="NN32" s="74"/>
      <c r="NO32" s="74"/>
      <c r="NP32" s="74"/>
      <c r="NQ32" s="74"/>
      <c r="NR32" s="74"/>
      <c r="NS32" s="74"/>
      <c r="NT32" s="74"/>
      <c r="NU32" s="74"/>
      <c r="NV32" s="74"/>
      <c r="NW32" s="74"/>
      <c r="NX32" s="74"/>
      <c r="NY32" s="74"/>
      <c r="NZ32" s="74"/>
      <c r="OA32" s="74"/>
      <c r="OB32" s="74"/>
      <c r="OC32" s="74"/>
      <c r="OD32" s="74"/>
      <c r="OE32" s="74"/>
      <c r="OF32" s="74"/>
      <c r="OG32" s="74"/>
      <c r="OH32" s="74"/>
      <c r="OI32" s="74"/>
      <c r="OJ32" s="74"/>
      <c r="OK32" s="74"/>
      <c r="OL32" s="74"/>
      <c r="OM32" s="74"/>
      <c r="ON32" s="74"/>
      <c r="OO32" s="74"/>
      <c r="OP32" s="74"/>
      <c r="OQ32" s="74"/>
      <c r="OR32" s="74"/>
      <c r="OS32" s="74"/>
      <c r="OT32" s="74"/>
      <c r="OU32" s="74"/>
      <c r="OV32" s="74"/>
      <c r="OW32" s="74"/>
      <c r="OX32" s="74"/>
      <c r="OY32" s="74"/>
      <c r="OZ32" s="74"/>
      <c r="PA32" s="74"/>
      <c r="PB32" s="74"/>
      <c r="PC32" s="74"/>
      <c r="PD32" s="74"/>
      <c r="PE32" s="74"/>
      <c r="PF32" s="74"/>
      <c r="PG32" s="74"/>
      <c r="PH32" s="74"/>
      <c r="PI32" s="74"/>
      <c r="PJ32" s="74"/>
      <c r="PK32" s="74"/>
      <c r="PL32" s="74"/>
      <c r="PM32" s="74"/>
      <c r="PN32" s="74"/>
      <c r="PO32" s="74"/>
      <c r="PP32" s="74"/>
      <c r="PQ32" s="74"/>
      <c r="PR32" s="74"/>
      <c r="PS32" s="74"/>
      <c r="PT32" s="74"/>
      <c r="PU32" s="74"/>
      <c r="PV32" s="74"/>
      <c r="PW32" s="74"/>
      <c r="PX32" s="74"/>
      <c r="PY32" s="74"/>
      <c r="PZ32" s="74"/>
      <c r="QA32" s="74"/>
      <c r="QB32" s="74"/>
      <c r="QC32" s="74"/>
      <c r="QD32" s="74"/>
      <c r="QE32" s="74"/>
      <c r="QF32" s="74"/>
      <c r="QG32" s="74"/>
      <c r="QH32" s="74"/>
      <c r="QI32" s="74"/>
      <c r="QJ32" s="74"/>
      <c r="QK32" s="74"/>
      <c r="QL32" s="74"/>
      <c r="QM32" s="74"/>
      <c r="QN32" s="74"/>
      <c r="QO32" s="74"/>
      <c r="QP32" s="74"/>
      <c r="QQ32" s="74"/>
      <c r="QR32" s="74"/>
      <c r="QS32" s="74"/>
      <c r="QT32" s="74"/>
      <c r="QU32" s="74"/>
      <c r="QV32" s="74"/>
      <c r="QW32" s="74"/>
      <c r="QX32" s="74"/>
      <c r="QY32" s="74"/>
      <c r="QZ32" s="74"/>
      <c r="RA32" s="74"/>
      <c r="RB32" s="74"/>
      <c r="RC32" s="74"/>
      <c r="RD32" s="74"/>
      <c r="RE32" s="74"/>
      <c r="RF32" s="74"/>
      <c r="RG32" s="74"/>
      <c r="RH32" s="74"/>
      <c r="RI32" s="74"/>
      <c r="RJ32" s="74"/>
      <c r="RK32" s="74"/>
      <c r="RL32" s="74"/>
      <c r="RM32" s="74"/>
      <c r="RN32" s="74"/>
      <c r="RO32" s="74"/>
      <c r="RP32" s="74"/>
      <c r="RQ32" s="74"/>
      <c r="RR32" s="74"/>
      <c r="RS32" s="74"/>
      <c r="RT32" s="74"/>
      <c r="RU32" s="74"/>
      <c r="RV32" s="74"/>
      <c r="RW32" s="74"/>
      <c r="RX32" s="74"/>
      <c r="RY32" s="74"/>
      <c r="RZ32" s="74"/>
      <c r="SA32" s="74"/>
      <c r="SB32" s="74"/>
      <c r="SC32" s="74"/>
      <c r="SD32" s="74"/>
      <c r="SE32" s="74"/>
      <c r="SF32" s="74"/>
      <c r="SG32" s="74"/>
      <c r="SH32" s="74"/>
      <c r="SI32" s="74"/>
      <c r="SJ32" s="74"/>
      <c r="SK32" s="74"/>
      <c r="SL32" s="74"/>
      <c r="SM32" s="74"/>
      <c r="SN32" s="74"/>
      <c r="SO32" s="74"/>
      <c r="SP32" s="74"/>
      <c r="SQ32" s="74"/>
      <c r="SR32" s="74"/>
      <c r="SS32" s="74"/>
      <c r="ST32" s="74"/>
      <c r="SU32" s="74"/>
      <c r="SV32" s="74"/>
      <c r="SW32" s="74"/>
      <c r="SX32" s="74"/>
      <c r="SY32" s="74"/>
      <c r="SZ32" s="74"/>
      <c r="TA32" s="74"/>
      <c r="TB32" s="74"/>
      <c r="TC32" s="74"/>
      <c r="TD32" s="74"/>
      <c r="TE32" s="74"/>
      <c r="TF32" s="74"/>
      <c r="TG32" s="74"/>
      <c r="TH32" s="74"/>
      <c r="TI32" s="74"/>
      <c r="TJ32" s="74"/>
      <c r="TK32" s="74"/>
      <c r="TL32" s="74"/>
      <c r="TM32" s="74"/>
      <c r="TN32" s="74"/>
      <c r="TO32" s="74"/>
      <c r="TP32" s="74"/>
      <c r="TQ32" s="74"/>
      <c r="TR32" s="74"/>
      <c r="TS32" s="74"/>
      <c r="TT32" s="74"/>
      <c r="TU32" s="74"/>
      <c r="TV32" s="74"/>
      <c r="TW32" s="74"/>
      <c r="TX32" s="74"/>
      <c r="TY32" s="74"/>
      <c r="TZ32" s="74"/>
      <c r="UA32" s="74"/>
      <c r="UB32" s="74"/>
      <c r="UC32" s="74"/>
      <c r="UD32" s="74"/>
      <c r="UE32" s="74"/>
      <c r="UF32" s="74"/>
      <c r="UG32" s="74"/>
      <c r="UH32" s="74"/>
      <c r="UI32" s="74"/>
      <c r="UJ32" s="74"/>
      <c r="UK32" s="74"/>
      <c r="UL32" s="74"/>
      <c r="UM32" s="74"/>
      <c r="UN32" s="74"/>
      <c r="UO32" s="74"/>
      <c r="UP32" s="74"/>
      <c r="UQ32" s="74"/>
      <c r="UR32" s="74"/>
      <c r="US32" s="74"/>
      <c r="UT32" s="74"/>
      <c r="UU32" s="74"/>
      <c r="UV32" s="74"/>
      <c r="UW32" s="74"/>
      <c r="UX32" s="74"/>
      <c r="UY32" s="74"/>
      <c r="UZ32" s="74"/>
      <c r="VA32" s="74"/>
      <c r="VB32" s="74"/>
      <c r="VC32" s="74"/>
      <c r="VD32" s="74"/>
      <c r="VE32" s="74"/>
      <c r="VF32" s="74"/>
      <c r="VG32" s="74"/>
      <c r="VH32" s="74"/>
      <c r="VI32" s="74"/>
      <c r="VJ32" s="74"/>
      <c r="VK32" s="74"/>
      <c r="VL32" s="74"/>
      <c r="VM32" s="74"/>
      <c r="VN32" s="74"/>
      <c r="VO32" s="74"/>
      <c r="VP32" s="74"/>
      <c r="VQ32" s="74"/>
      <c r="VR32" s="74"/>
      <c r="VS32" s="74"/>
      <c r="VT32" s="74"/>
      <c r="VU32" s="74"/>
      <c r="VV32" s="74"/>
      <c r="VW32" s="74"/>
      <c r="VX32" s="74"/>
      <c r="VY32" s="74"/>
      <c r="VZ32" s="74"/>
      <c r="WA32" s="74"/>
      <c r="WB32" s="74"/>
      <c r="WC32" s="74"/>
      <c r="WD32" s="74"/>
      <c r="WE32" s="74"/>
      <c r="WF32" s="74"/>
      <c r="WG32" s="74"/>
      <c r="WH32" s="74"/>
      <c r="WI32" s="74"/>
      <c r="WJ32" s="74"/>
      <c r="WK32" s="74"/>
      <c r="WL32" s="74"/>
      <c r="WM32" s="74"/>
      <c r="WN32" s="74"/>
      <c r="WO32" s="74"/>
      <c r="WP32" s="74"/>
      <c r="WQ32" s="74"/>
      <c r="WR32" s="74"/>
      <c r="WS32" s="74"/>
      <c r="WT32" s="74"/>
      <c r="WU32" s="74"/>
      <c r="WV32" s="74"/>
      <c r="WW32" s="74"/>
      <c r="WX32" s="74"/>
      <c r="WY32" s="74"/>
      <c r="WZ32" s="74"/>
      <c r="XA32" s="74"/>
      <c r="XB32" s="74"/>
      <c r="XC32" s="74"/>
      <c r="XD32" s="74"/>
      <c r="XE32" s="74"/>
      <c r="XF32" s="74"/>
      <c r="XG32" s="74"/>
      <c r="XH32" s="74"/>
      <c r="XI32" s="74"/>
      <c r="XJ32" s="74"/>
      <c r="XK32" s="74"/>
      <c r="XL32" s="74"/>
      <c r="XM32" s="74"/>
      <c r="XN32" s="74"/>
      <c r="XO32" s="74"/>
      <c r="XP32" s="74"/>
      <c r="XQ32" s="74"/>
      <c r="XR32" s="74"/>
      <c r="XS32" s="74"/>
      <c r="XT32" s="74"/>
      <c r="XU32" s="74"/>
      <c r="XV32" s="74"/>
      <c r="XW32" s="74"/>
      <c r="XX32" s="74"/>
      <c r="XY32" s="74"/>
      <c r="XZ32" s="74"/>
      <c r="YA32" s="74"/>
      <c r="YB32" s="74"/>
      <c r="YC32" s="74"/>
      <c r="YD32" s="74"/>
      <c r="YE32" s="74"/>
      <c r="YF32" s="74"/>
      <c r="YG32" s="74"/>
      <c r="YH32" s="74"/>
      <c r="YI32" s="74"/>
      <c r="YJ32" s="74"/>
      <c r="YK32" s="74"/>
      <c r="YL32" s="74"/>
      <c r="YM32" s="74"/>
      <c r="YN32" s="74"/>
      <c r="YO32" s="74"/>
      <c r="YP32" s="74"/>
      <c r="YQ32" s="74"/>
      <c r="YR32" s="74"/>
      <c r="YS32" s="74"/>
      <c r="YT32" s="74"/>
      <c r="YU32" s="74"/>
      <c r="YV32" s="74"/>
      <c r="YW32" s="74"/>
      <c r="YX32" s="74"/>
      <c r="YY32" s="74"/>
      <c r="YZ32" s="74"/>
      <c r="ZA32" s="74"/>
      <c r="ZB32" s="74"/>
      <c r="ZC32" s="74"/>
      <c r="ZD32" s="74"/>
      <c r="ZE32" s="74"/>
      <c r="ZF32" s="74"/>
      <c r="ZG32" s="74"/>
      <c r="ZH32" s="74"/>
      <c r="ZI32" s="74"/>
      <c r="ZJ32" s="74"/>
      <c r="ZK32" s="74"/>
      <c r="ZL32" s="74"/>
      <c r="ZM32" s="74"/>
      <c r="ZN32" s="74"/>
      <c r="ZO32" s="74"/>
      <c r="ZP32" s="74"/>
      <c r="ZQ32" s="74"/>
      <c r="ZR32" s="74"/>
      <c r="ZS32" s="74"/>
      <c r="ZT32" s="74"/>
      <c r="ZU32" s="74"/>
      <c r="ZV32" s="74"/>
      <c r="ZW32" s="74"/>
      <c r="ZX32" s="74"/>
      <c r="ZY32" s="74"/>
      <c r="ZZ32" s="74"/>
      <c r="AAA32" s="74"/>
      <c r="AAB32" s="74"/>
      <c r="AAC32" s="74"/>
      <c r="AAD32" s="74"/>
      <c r="AAE32" s="74"/>
      <c r="AAF32" s="74"/>
      <c r="AAG32" s="74"/>
      <c r="AAH32" s="74"/>
      <c r="AAI32" s="74"/>
      <c r="AAJ32" s="74"/>
      <c r="AAK32" s="74"/>
      <c r="AAL32" s="74"/>
      <c r="AAM32" s="74"/>
      <c r="AAN32" s="74"/>
      <c r="AAO32" s="74"/>
      <c r="AAP32" s="74"/>
      <c r="AAQ32" s="74"/>
      <c r="AAR32" s="74"/>
      <c r="AAS32" s="74"/>
      <c r="AAT32" s="74"/>
      <c r="AAU32" s="74"/>
      <c r="AAV32" s="74"/>
      <c r="AAW32" s="74"/>
      <c r="AAX32" s="74"/>
      <c r="AAY32" s="74"/>
      <c r="AAZ32" s="74"/>
      <c r="ABA32" s="74"/>
      <c r="ABB32" s="74"/>
      <c r="ABC32" s="74"/>
      <c r="ABD32" s="74"/>
      <c r="ABE32" s="74"/>
      <c r="ABF32" s="74"/>
      <c r="ABG32" s="74"/>
      <c r="ABH32" s="74"/>
      <c r="ABI32" s="74"/>
      <c r="ABJ32" s="74"/>
      <c r="ABK32" s="74"/>
      <c r="ABL32" s="74"/>
      <c r="ABM32" s="74"/>
      <c r="ABN32" s="74"/>
      <c r="ABO32" s="74"/>
      <c r="ABP32" s="74"/>
      <c r="ABQ32" s="74"/>
      <c r="ABR32" s="74"/>
      <c r="ABS32" s="74"/>
      <c r="ABT32" s="74"/>
      <c r="ABU32" s="74"/>
      <c r="ABV32" s="74"/>
      <c r="ABW32" s="74"/>
      <c r="ABX32" s="74"/>
      <c r="ABY32" s="74"/>
      <c r="ABZ32" s="74"/>
      <c r="ACA32" s="74"/>
      <c r="ACB32" s="74"/>
      <c r="ACC32" s="74"/>
      <c r="ACD32" s="74"/>
      <c r="ACE32" s="74"/>
      <c r="ACF32" s="74"/>
      <c r="ACG32" s="74"/>
      <c r="ACH32" s="74"/>
      <c r="ACI32" s="74"/>
      <c r="ACJ32" s="74"/>
      <c r="ACK32" s="74"/>
      <c r="ACL32" s="74"/>
      <c r="ACM32" s="74"/>
      <c r="ACN32" s="74"/>
      <c r="ACO32" s="74"/>
      <c r="ACP32" s="74"/>
      <c r="ACQ32" s="74"/>
      <c r="ACR32" s="74"/>
      <c r="ACS32" s="74"/>
      <c r="ACT32" s="74"/>
      <c r="ACU32" s="74"/>
      <c r="ACV32" s="74"/>
      <c r="ACW32" s="74"/>
      <c r="ACX32" s="74"/>
      <c r="ACY32" s="74"/>
      <c r="ACZ32" s="74"/>
      <c r="ADA32" s="74"/>
      <c r="ADB32" s="74"/>
      <c r="ADC32" s="74"/>
      <c r="ADD32" s="74"/>
      <c r="ADE32" s="74"/>
      <c r="ADF32" s="74"/>
      <c r="ADG32" s="74"/>
      <c r="ADH32" s="74"/>
      <c r="ADI32" s="74"/>
      <c r="ADJ32" s="74"/>
      <c r="ADK32" s="74"/>
      <c r="ADL32" s="74"/>
      <c r="ADM32" s="74"/>
      <c r="ADN32" s="74"/>
      <c r="ADO32" s="74"/>
      <c r="ADP32" s="74"/>
      <c r="ADQ32" s="74"/>
      <c r="ADR32" s="74"/>
      <c r="ADS32" s="74"/>
      <c r="ADT32" s="74"/>
      <c r="ADU32" s="74"/>
      <c r="ADV32" s="74"/>
      <c r="ADW32" s="74"/>
      <c r="ADX32" s="74"/>
      <c r="ADY32" s="74"/>
      <c r="ADZ32" s="74"/>
      <c r="AEA32" s="74"/>
      <c r="AEB32" s="74"/>
      <c r="AEC32" s="74"/>
      <c r="AED32" s="74"/>
      <c r="AEE32" s="74"/>
      <c r="AEF32" s="74"/>
      <c r="AEG32" s="74"/>
      <c r="AEH32" s="74"/>
      <c r="AEI32" s="74"/>
      <c r="AEJ32" s="74"/>
      <c r="AEK32" s="74"/>
      <c r="AEL32" s="74"/>
      <c r="AEM32" s="74"/>
      <c r="AEN32" s="74"/>
      <c r="AEO32" s="74"/>
      <c r="AEP32" s="74"/>
      <c r="AEQ32" s="74"/>
      <c r="AER32" s="74"/>
      <c r="AES32" s="74"/>
      <c r="AET32" s="74"/>
      <c r="AEU32" s="74"/>
      <c r="AEV32" s="74"/>
      <c r="AEW32" s="74"/>
      <c r="AEX32" s="74"/>
      <c r="AEY32" s="74"/>
      <c r="AEZ32" s="74"/>
      <c r="AFA32" s="74"/>
      <c r="AFB32" s="74"/>
      <c r="AFC32" s="74"/>
      <c r="AFD32" s="74"/>
      <c r="AFE32" s="74"/>
      <c r="AFF32" s="74"/>
      <c r="AFG32" s="74"/>
      <c r="AFH32" s="74"/>
      <c r="AFI32" s="74"/>
      <c r="AFJ32" s="74"/>
      <c r="AFK32" s="74"/>
      <c r="AFL32" s="74"/>
      <c r="AFM32" s="74"/>
      <c r="AFN32" s="74"/>
      <c r="AFO32" s="74"/>
      <c r="AFP32" s="74"/>
      <c r="AFQ32" s="74"/>
      <c r="AFR32" s="74"/>
      <c r="AFS32" s="74"/>
      <c r="AFT32" s="74"/>
      <c r="AFU32" s="74"/>
      <c r="AFV32" s="74"/>
      <c r="AFW32" s="74"/>
      <c r="AFX32" s="74"/>
      <c r="AFY32" s="74"/>
      <c r="AFZ32" s="74"/>
      <c r="AGA32" s="74"/>
      <c r="AGB32" s="74"/>
      <c r="AGC32" s="74"/>
      <c r="AGD32" s="74"/>
      <c r="AGE32" s="74"/>
      <c r="AGF32" s="74"/>
      <c r="AGG32" s="74"/>
      <c r="AGH32" s="74"/>
      <c r="AGI32" s="74"/>
      <c r="AGJ32" s="74"/>
      <c r="AGK32" s="74"/>
      <c r="AGL32" s="74"/>
      <c r="AGM32" s="74"/>
      <c r="AGN32" s="74"/>
      <c r="AGO32" s="74"/>
      <c r="AGP32" s="74"/>
      <c r="AGQ32" s="74"/>
      <c r="AGR32" s="74"/>
      <c r="AGS32" s="74"/>
      <c r="AGT32" s="74"/>
      <c r="AGU32" s="74"/>
      <c r="AGV32" s="74"/>
      <c r="AGW32" s="74"/>
      <c r="AGX32" s="74"/>
      <c r="AGY32" s="74"/>
      <c r="AGZ32" s="74"/>
      <c r="AHA32" s="74"/>
      <c r="AHB32" s="74"/>
      <c r="AHC32" s="74"/>
      <c r="AHD32" s="74"/>
      <c r="AHE32" s="74"/>
      <c r="AHF32" s="74"/>
      <c r="AHG32" s="74"/>
      <c r="AHH32" s="74"/>
      <c r="AHI32" s="74"/>
      <c r="AHJ32" s="74"/>
      <c r="AHK32" s="74"/>
      <c r="AHL32" s="74"/>
      <c r="AHM32" s="74"/>
      <c r="AHN32" s="74"/>
      <c r="AHO32" s="74"/>
      <c r="AHP32" s="74"/>
      <c r="AHQ32" s="74"/>
      <c r="AHR32" s="74"/>
      <c r="AHS32" s="74"/>
      <c r="AHT32" s="74"/>
      <c r="AHU32" s="74"/>
      <c r="AHV32" s="74"/>
      <c r="AHW32" s="74"/>
      <c r="AHX32" s="74"/>
      <c r="AHY32" s="74"/>
      <c r="AHZ32" s="74"/>
      <c r="AIA32" s="74"/>
      <c r="AIB32" s="74"/>
      <c r="AIC32" s="74"/>
      <c r="AID32" s="74"/>
      <c r="AIE32" s="74"/>
      <c r="AIF32" s="74"/>
      <c r="AIG32" s="74"/>
      <c r="AIH32" s="74"/>
      <c r="AII32" s="74"/>
      <c r="AIJ32" s="74"/>
      <c r="AIK32" s="74"/>
      <c r="AIL32" s="74"/>
      <c r="AIM32" s="74"/>
      <c r="AIN32" s="74"/>
      <c r="AIO32" s="74"/>
      <c r="AIP32" s="74"/>
      <c r="AIQ32" s="74"/>
      <c r="AIR32" s="74"/>
      <c r="AIS32" s="74"/>
      <c r="AIT32" s="74"/>
      <c r="AIU32" s="74"/>
      <c r="AIV32" s="74"/>
      <c r="AIW32" s="74"/>
      <c r="AIX32" s="74"/>
      <c r="AIY32" s="74"/>
      <c r="AIZ32" s="74"/>
      <c r="AJA32" s="74"/>
      <c r="AJB32" s="74"/>
      <c r="AJC32" s="74"/>
      <c r="AJD32" s="74"/>
      <c r="AJE32" s="74"/>
      <c r="AJF32" s="74"/>
      <c r="AJG32" s="74"/>
      <c r="AJH32" s="74"/>
      <c r="AJI32" s="74"/>
      <c r="AJJ32" s="74"/>
      <c r="AJK32" s="74"/>
      <c r="AJL32" s="74"/>
      <c r="AJM32" s="74"/>
      <c r="AJN32" s="74"/>
      <c r="AJO32" s="74"/>
      <c r="AJP32" s="74"/>
      <c r="AJQ32" s="74"/>
      <c r="AJR32" s="74"/>
      <c r="AJS32" s="74"/>
      <c r="AJT32" s="74"/>
      <c r="AJU32" s="74"/>
      <c r="AJV32" s="74"/>
      <c r="AJW32" s="74"/>
      <c r="AJX32" s="74"/>
      <c r="AJY32" s="74"/>
      <c r="AJZ32" s="74"/>
      <c r="AKA32" s="74"/>
      <c r="AKB32" s="74"/>
      <c r="AKC32" s="74"/>
      <c r="AKD32" s="74"/>
      <c r="AKE32" s="74"/>
      <c r="AKF32" s="74"/>
      <c r="AKG32" s="74"/>
      <c r="AKH32" s="74"/>
      <c r="AKI32" s="74"/>
      <c r="AKJ32" s="74"/>
      <c r="AKK32" s="74"/>
      <c r="AKL32" s="74"/>
      <c r="AKM32" s="74"/>
      <c r="AKN32" s="74"/>
      <c r="AKO32" s="74"/>
      <c r="AKP32" s="74"/>
      <c r="AKQ32" s="74"/>
      <c r="AKR32" s="74"/>
      <c r="AKS32" s="74"/>
      <c r="AKT32" s="74"/>
      <c r="AKU32" s="74"/>
      <c r="AKV32" s="74"/>
      <c r="AKW32" s="74"/>
      <c r="AKX32" s="74"/>
      <c r="AKY32" s="74"/>
      <c r="AKZ32" s="74"/>
      <c r="ALA32" s="74"/>
      <c r="ALB32" s="74"/>
      <c r="ALC32" s="74"/>
      <c r="ALD32" s="74"/>
      <c r="ALE32" s="74"/>
      <c r="ALF32" s="74"/>
      <c r="ALG32" s="74"/>
      <c r="ALH32" s="74"/>
      <c r="ALI32" s="74"/>
      <c r="ALJ32" s="74"/>
      <c r="ALK32" s="74"/>
      <c r="ALL32" s="74"/>
      <c r="ALM32" s="74"/>
      <c r="ALN32" s="74"/>
      <c r="ALO32" s="74"/>
      <c r="ALP32" s="74"/>
      <c r="ALQ32" s="74"/>
      <c r="ALR32" s="74"/>
      <c r="ALS32" s="74"/>
      <c r="ALT32" s="74"/>
      <c r="ALU32" s="74"/>
      <c r="ALV32" s="74"/>
      <c r="ALW32" s="74"/>
      <c r="ALX32" s="74"/>
      <c r="ALY32" s="74"/>
      <c r="ALZ32" s="74"/>
      <c r="AMA32" s="74"/>
      <c r="AMB32" s="74"/>
      <c r="AMC32" s="74"/>
      <c r="AMD32" s="74"/>
      <c r="AME32" s="74"/>
      <c r="AMF32" s="74"/>
      <c r="AMG32" s="74"/>
      <c r="AMH32" s="74"/>
      <c r="AMI32" s="74"/>
      <c r="AMJ32" s="74"/>
    </row>
    <row r="33" spans="1:1024" s="75" customFormat="1" ht="12.75" customHeight="1" x14ac:dyDescent="0.2">
      <c r="A33" s="109" t="s">
        <v>1174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4"/>
      <c r="GV33" s="74"/>
      <c r="GW33" s="74"/>
      <c r="GX33" s="74"/>
      <c r="GY33" s="74"/>
      <c r="GZ33" s="74"/>
      <c r="HA33" s="74"/>
      <c r="HB33" s="74"/>
      <c r="HC33" s="74"/>
      <c r="HD33" s="74"/>
      <c r="HE33" s="74"/>
      <c r="HF33" s="74"/>
      <c r="HG33" s="74"/>
      <c r="HH33" s="74"/>
      <c r="HI33" s="74"/>
      <c r="HJ33" s="74"/>
      <c r="HK33" s="74"/>
      <c r="HL33" s="74"/>
      <c r="HM33" s="74"/>
      <c r="HN33" s="74"/>
      <c r="HO33" s="74"/>
      <c r="HP33" s="74"/>
      <c r="HQ33" s="74"/>
      <c r="HR33" s="74"/>
      <c r="HS33" s="74"/>
      <c r="HT33" s="74"/>
      <c r="HU33" s="74"/>
      <c r="HV33" s="74"/>
      <c r="HW33" s="74"/>
      <c r="HX33" s="74"/>
      <c r="HY33" s="74"/>
      <c r="HZ33" s="74"/>
      <c r="IA33" s="74"/>
      <c r="IB33" s="74"/>
      <c r="IC33" s="74"/>
      <c r="ID33" s="74"/>
      <c r="IE33" s="74"/>
      <c r="IF33" s="74"/>
      <c r="IG33" s="74"/>
      <c r="IH33" s="74"/>
      <c r="II33" s="74"/>
      <c r="IJ33" s="74"/>
      <c r="IK33" s="74"/>
      <c r="IL33" s="74"/>
      <c r="IM33" s="74"/>
      <c r="IN33" s="74"/>
      <c r="IO33" s="74"/>
      <c r="IP33" s="74"/>
      <c r="IQ33" s="74"/>
      <c r="IR33" s="74"/>
      <c r="IS33" s="74"/>
      <c r="IT33" s="74"/>
      <c r="IU33" s="74"/>
      <c r="IV33" s="74"/>
      <c r="IW33" s="74"/>
      <c r="IX33" s="74"/>
      <c r="IY33" s="74"/>
      <c r="IZ33" s="74"/>
      <c r="JA33" s="74"/>
      <c r="JB33" s="74"/>
      <c r="JC33" s="74"/>
      <c r="JD33" s="74"/>
      <c r="JE33" s="74"/>
      <c r="JF33" s="74"/>
      <c r="JG33" s="74"/>
      <c r="JH33" s="74"/>
      <c r="JI33" s="74"/>
      <c r="JJ33" s="74"/>
      <c r="JK33" s="74"/>
      <c r="JL33" s="74"/>
      <c r="JM33" s="74"/>
      <c r="JN33" s="74"/>
      <c r="JO33" s="74"/>
      <c r="JP33" s="74"/>
      <c r="JQ33" s="74"/>
      <c r="JR33" s="74"/>
      <c r="JS33" s="74"/>
      <c r="JT33" s="74"/>
      <c r="JU33" s="74"/>
      <c r="JV33" s="74"/>
      <c r="JW33" s="74"/>
      <c r="JX33" s="74"/>
      <c r="JY33" s="74"/>
      <c r="JZ33" s="74"/>
      <c r="KA33" s="74"/>
      <c r="KB33" s="74"/>
      <c r="KC33" s="74"/>
      <c r="KD33" s="74"/>
      <c r="KE33" s="74"/>
      <c r="KF33" s="74"/>
      <c r="KG33" s="74"/>
      <c r="KH33" s="74"/>
      <c r="KI33" s="74"/>
      <c r="KJ33" s="74"/>
      <c r="KK33" s="74"/>
      <c r="KL33" s="74"/>
      <c r="KM33" s="74"/>
      <c r="KN33" s="74"/>
      <c r="KO33" s="74"/>
      <c r="KP33" s="74"/>
      <c r="KQ33" s="74"/>
      <c r="KR33" s="74"/>
      <c r="KS33" s="74"/>
      <c r="KT33" s="74"/>
      <c r="KU33" s="74"/>
      <c r="KV33" s="74"/>
      <c r="KW33" s="74"/>
      <c r="KX33" s="74"/>
      <c r="KY33" s="74"/>
      <c r="KZ33" s="74"/>
      <c r="LA33" s="74"/>
      <c r="LB33" s="74"/>
      <c r="LC33" s="74"/>
      <c r="LD33" s="74"/>
      <c r="LE33" s="74"/>
      <c r="LF33" s="74"/>
      <c r="LG33" s="74"/>
      <c r="LH33" s="74"/>
      <c r="LI33" s="74"/>
      <c r="LJ33" s="74"/>
      <c r="LK33" s="74"/>
      <c r="LL33" s="74"/>
      <c r="LM33" s="74"/>
      <c r="LN33" s="74"/>
      <c r="LO33" s="74"/>
      <c r="LP33" s="74"/>
      <c r="LQ33" s="74"/>
      <c r="LR33" s="74"/>
      <c r="LS33" s="74"/>
      <c r="LT33" s="74"/>
      <c r="LU33" s="74"/>
      <c r="LV33" s="74"/>
      <c r="LW33" s="74"/>
      <c r="LX33" s="74"/>
      <c r="LY33" s="74"/>
      <c r="LZ33" s="74"/>
      <c r="MA33" s="74"/>
      <c r="MB33" s="74"/>
      <c r="MC33" s="74"/>
      <c r="MD33" s="74"/>
      <c r="ME33" s="74"/>
      <c r="MF33" s="74"/>
      <c r="MG33" s="74"/>
      <c r="MH33" s="74"/>
      <c r="MI33" s="74"/>
      <c r="MJ33" s="74"/>
      <c r="MK33" s="74"/>
      <c r="ML33" s="74"/>
      <c r="MM33" s="74"/>
      <c r="MN33" s="74"/>
      <c r="MO33" s="74"/>
      <c r="MP33" s="74"/>
      <c r="MQ33" s="74"/>
      <c r="MR33" s="74"/>
      <c r="MS33" s="74"/>
      <c r="MT33" s="74"/>
      <c r="MU33" s="74"/>
      <c r="MV33" s="74"/>
      <c r="MW33" s="74"/>
      <c r="MX33" s="74"/>
      <c r="MY33" s="74"/>
      <c r="MZ33" s="74"/>
      <c r="NA33" s="74"/>
      <c r="NB33" s="74"/>
      <c r="NC33" s="74"/>
      <c r="ND33" s="74"/>
      <c r="NE33" s="74"/>
      <c r="NF33" s="74"/>
      <c r="NG33" s="74"/>
      <c r="NH33" s="74"/>
      <c r="NI33" s="74"/>
      <c r="NJ33" s="74"/>
      <c r="NK33" s="74"/>
      <c r="NL33" s="74"/>
      <c r="NM33" s="74"/>
      <c r="NN33" s="74"/>
      <c r="NO33" s="74"/>
      <c r="NP33" s="74"/>
      <c r="NQ33" s="74"/>
      <c r="NR33" s="74"/>
      <c r="NS33" s="74"/>
      <c r="NT33" s="74"/>
      <c r="NU33" s="74"/>
      <c r="NV33" s="74"/>
      <c r="NW33" s="74"/>
      <c r="NX33" s="74"/>
      <c r="NY33" s="74"/>
      <c r="NZ33" s="74"/>
      <c r="OA33" s="74"/>
      <c r="OB33" s="74"/>
      <c r="OC33" s="74"/>
      <c r="OD33" s="74"/>
      <c r="OE33" s="74"/>
      <c r="OF33" s="74"/>
      <c r="OG33" s="74"/>
      <c r="OH33" s="74"/>
      <c r="OI33" s="74"/>
      <c r="OJ33" s="74"/>
      <c r="OK33" s="74"/>
      <c r="OL33" s="74"/>
      <c r="OM33" s="74"/>
      <c r="ON33" s="74"/>
      <c r="OO33" s="74"/>
      <c r="OP33" s="74"/>
      <c r="OQ33" s="74"/>
      <c r="OR33" s="74"/>
      <c r="OS33" s="74"/>
      <c r="OT33" s="74"/>
      <c r="OU33" s="74"/>
      <c r="OV33" s="74"/>
      <c r="OW33" s="74"/>
      <c r="OX33" s="74"/>
      <c r="OY33" s="74"/>
      <c r="OZ33" s="74"/>
      <c r="PA33" s="74"/>
      <c r="PB33" s="74"/>
      <c r="PC33" s="74"/>
      <c r="PD33" s="74"/>
      <c r="PE33" s="74"/>
      <c r="PF33" s="74"/>
      <c r="PG33" s="74"/>
      <c r="PH33" s="74"/>
      <c r="PI33" s="74"/>
      <c r="PJ33" s="74"/>
      <c r="PK33" s="74"/>
      <c r="PL33" s="74"/>
      <c r="PM33" s="74"/>
      <c r="PN33" s="74"/>
      <c r="PO33" s="74"/>
      <c r="PP33" s="74"/>
      <c r="PQ33" s="74"/>
      <c r="PR33" s="74"/>
      <c r="PS33" s="74"/>
      <c r="PT33" s="74"/>
      <c r="PU33" s="74"/>
      <c r="PV33" s="74"/>
      <c r="PW33" s="74"/>
      <c r="PX33" s="74"/>
      <c r="PY33" s="74"/>
      <c r="PZ33" s="74"/>
      <c r="QA33" s="74"/>
      <c r="QB33" s="74"/>
      <c r="QC33" s="74"/>
      <c r="QD33" s="74"/>
      <c r="QE33" s="74"/>
      <c r="QF33" s="74"/>
      <c r="QG33" s="74"/>
      <c r="QH33" s="74"/>
      <c r="QI33" s="74"/>
      <c r="QJ33" s="74"/>
      <c r="QK33" s="74"/>
      <c r="QL33" s="74"/>
      <c r="QM33" s="74"/>
      <c r="QN33" s="74"/>
      <c r="QO33" s="74"/>
      <c r="QP33" s="74"/>
      <c r="QQ33" s="74"/>
      <c r="QR33" s="74"/>
      <c r="QS33" s="74"/>
      <c r="QT33" s="74"/>
      <c r="QU33" s="74"/>
      <c r="QV33" s="74"/>
      <c r="QW33" s="74"/>
      <c r="QX33" s="74"/>
      <c r="QY33" s="74"/>
      <c r="QZ33" s="74"/>
      <c r="RA33" s="74"/>
      <c r="RB33" s="74"/>
      <c r="RC33" s="74"/>
      <c r="RD33" s="74"/>
      <c r="RE33" s="74"/>
      <c r="RF33" s="74"/>
      <c r="RG33" s="74"/>
      <c r="RH33" s="74"/>
      <c r="RI33" s="74"/>
      <c r="RJ33" s="74"/>
      <c r="RK33" s="74"/>
      <c r="RL33" s="74"/>
      <c r="RM33" s="74"/>
      <c r="RN33" s="74"/>
      <c r="RO33" s="74"/>
      <c r="RP33" s="74"/>
      <c r="RQ33" s="74"/>
      <c r="RR33" s="74"/>
      <c r="RS33" s="74"/>
      <c r="RT33" s="74"/>
      <c r="RU33" s="74"/>
      <c r="RV33" s="74"/>
      <c r="RW33" s="74"/>
      <c r="RX33" s="74"/>
      <c r="RY33" s="74"/>
      <c r="RZ33" s="74"/>
      <c r="SA33" s="74"/>
      <c r="SB33" s="74"/>
      <c r="SC33" s="74"/>
      <c r="SD33" s="74"/>
      <c r="SE33" s="74"/>
      <c r="SF33" s="74"/>
      <c r="SG33" s="74"/>
      <c r="SH33" s="74"/>
      <c r="SI33" s="74"/>
      <c r="SJ33" s="74"/>
      <c r="SK33" s="74"/>
      <c r="SL33" s="74"/>
      <c r="SM33" s="74"/>
      <c r="SN33" s="74"/>
      <c r="SO33" s="74"/>
      <c r="SP33" s="74"/>
      <c r="SQ33" s="74"/>
      <c r="SR33" s="74"/>
      <c r="SS33" s="74"/>
      <c r="ST33" s="74"/>
      <c r="SU33" s="74"/>
      <c r="SV33" s="74"/>
      <c r="SW33" s="74"/>
      <c r="SX33" s="74"/>
      <c r="SY33" s="74"/>
      <c r="SZ33" s="74"/>
      <c r="TA33" s="74"/>
      <c r="TB33" s="74"/>
      <c r="TC33" s="74"/>
      <c r="TD33" s="74"/>
      <c r="TE33" s="74"/>
      <c r="TF33" s="74"/>
      <c r="TG33" s="74"/>
      <c r="TH33" s="74"/>
      <c r="TI33" s="74"/>
      <c r="TJ33" s="74"/>
      <c r="TK33" s="74"/>
      <c r="TL33" s="74"/>
      <c r="TM33" s="74"/>
      <c r="TN33" s="74"/>
      <c r="TO33" s="74"/>
      <c r="TP33" s="74"/>
      <c r="TQ33" s="74"/>
      <c r="TR33" s="74"/>
      <c r="TS33" s="74"/>
      <c r="TT33" s="74"/>
      <c r="TU33" s="74"/>
      <c r="TV33" s="74"/>
      <c r="TW33" s="74"/>
      <c r="TX33" s="74"/>
      <c r="TY33" s="74"/>
      <c r="TZ33" s="74"/>
      <c r="UA33" s="74"/>
      <c r="UB33" s="74"/>
      <c r="UC33" s="74"/>
      <c r="UD33" s="74"/>
      <c r="UE33" s="74"/>
      <c r="UF33" s="74"/>
      <c r="UG33" s="74"/>
      <c r="UH33" s="74"/>
      <c r="UI33" s="74"/>
      <c r="UJ33" s="74"/>
      <c r="UK33" s="74"/>
      <c r="UL33" s="74"/>
      <c r="UM33" s="74"/>
      <c r="UN33" s="74"/>
      <c r="UO33" s="74"/>
      <c r="UP33" s="74"/>
      <c r="UQ33" s="74"/>
      <c r="UR33" s="74"/>
      <c r="US33" s="74"/>
      <c r="UT33" s="74"/>
      <c r="UU33" s="74"/>
      <c r="UV33" s="74"/>
      <c r="UW33" s="74"/>
      <c r="UX33" s="74"/>
      <c r="UY33" s="74"/>
      <c r="UZ33" s="74"/>
      <c r="VA33" s="74"/>
      <c r="VB33" s="74"/>
      <c r="VC33" s="74"/>
      <c r="VD33" s="74"/>
      <c r="VE33" s="74"/>
      <c r="VF33" s="74"/>
      <c r="VG33" s="74"/>
      <c r="VH33" s="74"/>
      <c r="VI33" s="74"/>
      <c r="VJ33" s="74"/>
      <c r="VK33" s="74"/>
      <c r="VL33" s="74"/>
      <c r="VM33" s="74"/>
      <c r="VN33" s="74"/>
      <c r="VO33" s="74"/>
      <c r="VP33" s="74"/>
      <c r="VQ33" s="74"/>
      <c r="VR33" s="74"/>
      <c r="VS33" s="74"/>
      <c r="VT33" s="74"/>
      <c r="VU33" s="74"/>
      <c r="VV33" s="74"/>
      <c r="VW33" s="74"/>
      <c r="VX33" s="74"/>
      <c r="VY33" s="74"/>
      <c r="VZ33" s="74"/>
      <c r="WA33" s="74"/>
      <c r="WB33" s="74"/>
      <c r="WC33" s="74"/>
      <c r="WD33" s="74"/>
      <c r="WE33" s="74"/>
      <c r="WF33" s="74"/>
      <c r="WG33" s="74"/>
      <c r="WH33" s="74"/>
      <c r="WI33" s="74"/>
      <c r="WJ33" s="74"/>
      <c r="WK33" s="74"/>
      <c r="WL33" s="74"/>
      <c r="WM33" s="74"/>
      <c r="WN33" s="74"/>
      <c r="WO33" s="74"/>
      <c r="WP33" s="74"/>
      <c r="WQ33" s="74"/>
      <c r="WR33" s="74"/>
      <c r="WS33" s="74"/>
      <c r="WT33" s="74"/>
      <c r="WU33" s="74"/>
      <c r="WV33" s="74"/>
      <c r="WW33" s="74"/>
      <c r="WX33" s="74"/>
      <c r="WY33" s="74"/>
      <c r="WZ33" s="74"/>
      <c r="XA33" s="74"/>
      <c r="XB33" s="74"/>
      <c r="XC33" s="74"/>
      <c r="XD33" s="74"/>
      <c r="XE33" s="74"/>
      <c r="XF33" s="74"/>
      <c r="XG33" s="74"/>
      <c r="XH33" s="74"/>
      <c r="XI33" s="74"/>
      <c r="XJ33" s="74"/>
      <c r="XK33" s="74"/>
      <c r="XL33" s="74"/>
      <c r="XM33" s="74"/>
      <c r="XN33" s="74"/>
      <c r="XO33" s="74"/>
      <c r="XP33" s="74"/>
      <c r="XQ33" s="74"/>
      <c r="XR33" s="74"/>
      <c r="XS33" s="74"/>
      <c r="XT33" s="74"/>
      <c r="XU33" s="74"/>
      <c r="XV33" s="74"/>
      <c r="XW33" s="74"/>
      <c r="XX33" s="74"/>
      <c r="XY33" s="74"/>
      <c r="XZ33" s="74"/>
      <c r="YA33" s="74"/>
      <c r="YB33" s="74"/>
      <c r="YC33" s="74"/>
      <c r="YD33" s="74"/>
      <c r="YE33" s="74"/>
      <c r="YF33" s="74"/>
      <c r="YG33" s="74"/>
      <c r="YH33" s="74"/>
      <c r="YI33" s="74"/>
      <c r="YJ33" s="74"/>
      <c r="YK33" s="74"/>
      <c r="YL33" s="74"/>
      <c r="YM33" s="74"/>
      <c r="YN33" s="74"/>
      <c r="YO33" s="74"/>
      <c r="YP33" s="74"/>
      <c r="YQ33" s="74"/>
      <c r="YR33" s="74"/>
      <c r="YS33" s="74"/>
      <c r="YT33" s="74"/>
      <c r="YU33" s="74"/>
      <c r="YV33" s="74"/>
      <c r="YW33" s="74"/>
      <c r="YX33" s="74"/>
      <c r="YY33" s="74"/>
      <c r="YZ33" s="74"/>
      <c r="ZA33" s="74"/>
      <c r="ZB33" s="74"/>
      <c r="ZC33" s="74"/>
      <c r="ZD33" s="74"/>
      <c r="ZE33" s="74"/>
      <c r="ZF33" s="74"/>
      <c r="ZG33" s="74"/>
      <c r="ZH33" s="74"/>
      <c r="ZI33" s="74"/>
      <c r="ZJ33" s="74"/>
      <c r="ZK33" s="74"/>
      <c r="ZL33" s="74"/>
      <c r="ZM33" s="74"/>
      <c r="ZN33" s="74"/>
      <c r="ZO33" s="74"/>
      <c r="ZP33" s="74"/>
      <c r="ZQ33" s="74"/>
      <c r="ZR33" s="74"/>
      <c r="ZS33" s="74"/>
      <c r="ZT33" s="74"/>
      <c r="ZU33" s="74"/>
      <c r="ZV33" s="74"/>
      <c r="ZW33" s="74"/>
      <c r="ZX33" s="74"/>
      <c r="ZY33" s="74"/>
      <c r="ZZ33" s="74"/>
      <c r="AAA33" s="74"/>
      <c r="AAB33" s="74"/>
      <c r="AAC33" s="74"/>
      <c r="AAD33" s="74"/>
      <c r="AAE33" s="74"/>
      <c r="AAF33" s="74"/>
      <c r="AAG33" s="74"/>
      <c r="AAH33" s="74"/>
      <c r="AAI33" s="74"/>
      <c r="AAJ33" s="74"/>
      <c r="AAK33" s="74"/>
      <c r="AAL33" s="74"/>
      <c r="AAM33" s="74"/>
      <c r="AAN33" s="74"/>
      <c r="AAO33" s="74"/>
      <c r="AAP33" s="74"/>
      <c r="AAQ33" s="74"/>
      <c r="AAR33" s="74"/>
      <c r="AAS33" s="74"/>
      <c r="AAT33" s="74"/>
      <c r="AAU33" s="74"/>
      <c r="AAV33" s="74"/>
      <c r="AAW33" s="74"/>
      <c r="AAX33" s="74"/>
      <c r="AAY33" s="74"/>
      <c r="AAZ33" s="74"/>
      <c r="ABA33" s="74"/>
      <c r="ABB33" s="74"/>
      <c r="ABC33" s="74"/>
      <c r="ABD33" s="74"/>
      <c r="ABE33" s="74"/>
      <c r="ABF33" s="74"/>
      <c r="ABG33" s="74"/>
      <c r="ABH33" s="74"/>
      <c r="ABI33" s="74"/>
      <c r="ABJ33" s="74"/>
      <c r="ABK33" s="74"/>
      <c r="ABL33" s="74"/>
      <c r="ABM33" s="74"/>
      <c r="ABN33" s="74"/>
      <c r="ABO33" s="74"/>
      <c r="ABP33" s="74"/>
      <c r="ABQ33" s="74"/>
      <c r="ABR33" s="74"/>
      <c r="ABS33" s="74"/>
      <c r="ABT33" s="74"/>
      <c r="ABU33" s="74"/>
      <c r="ABV33" s="74"/>
      <c r="ABW33" s="74"/>
      <c r="ABX33" s="74"/>
      <c r="ABY33" s="74"/>
      <c r="ABZ33" s="74"/>
      <c r="ACA33" s="74"/>
      <c r="ACB33" s="74"/>
      <c r="ACC33" s="74"/>
      <c r="ACD33" s="74"/>
      <c r="ACE33" s="74"/>
      <c r="ACF33" s="74"/>
      <c r="ACG33" s="74"/>
      <c r="ACH33" s="74"/>
      <c r="ACI33" s="74"/>
      <c r="ACJ33" s="74"/>
      <c r="ACK33" s="74"/>
      <c r="ACL33" s="74"/>
      <c r="ACM33" s="74"/>
      <c r="ACN33" s="74"/>
      <c r="ACO33" s="74"/>
      <c r="ACP33" s="74"/>
      <c r="ACQ33" s="74"/>
      <c r="ACR33" s="74"/>
      <c r="ACS33" s="74"/>
      <c r="ACT33" s="74"/>
      <c r="ACU33" s="74"/>
      <c r="ACV33" s="74"/>
      <c r="ACW33" s="74"/>
      <c r="ACX33" s="74"/>
      <c r="ACY33" s="74"/>
      <c r="ACZ33" s="74"/>
      <c r="ADA33" s="74"/>
      <c r="ADB33" s="74"/>
      <c r="ADC33" s="74"/>
      <c r="ADD33" s="74"/>
      <c r="ADE33" s="74"/>
      <c r="ADF33" s="74"/>
      <c r="ADG33" s="74"/>
      <c r="ADH33" s="74"/>
      <c r="ADI33" s="74"/>
      <c r="ADJ33" s="74"/>
      <c r="ADK33" s="74"/>
      <c r="ADL33" s="74"/>
      <c r="ADM33" s="74"/>
      <c r="ADN33" s="74"/>
      <c r="ADO33" s="74"/>
      <c r="ADP33" s="74"/>
      <c r="ADQ33" s="74"/>
      <c r="ADR33" s="74"/>
      <c r="ADS33" s="74"/>
      <c r="ADT33" s="74"/>
      <c r="ADU33" s="74"/>
      <c r="ADV33" s="74"/>
      <c r="ADW33" s="74"/>
      <c r="ADX33" s="74"/>
      <c r="ADY33" s="74"/>
      <c r="ADZ33" s="74"/>
      <c r="AEA33" s="74"/>
      <c r="AEB33" s="74"/>
      <c r="AEC33" s="74"/>
      <c r="AED33" s="74"/>
      <c r="AEE33" s="74"/>
      <c r="AEF33" s="74"/>
      <c r="AEG33" s="74"/>
      <c r="AEH33" s="74"/>
      <c r="AEI33" s="74"/>
      <c r="AEJ33" s="74"/>
      <c r="AEK33" s="74"/>
      <c r="AEL33" s="74"/>
      <c r="AEM33" s="74"/>
      <c r="AEN33" s="74"/>
      <c r="AEO33" s="74"/>
      <c r="AEP33" s="74"/>
      <c r="AEQ33" s="74"/>
      <c r="AER33" s="74"/>
      <c r="AES33" s="74"/>
      <c r="AET33" s="74"/>
      <c r="AEU33" s="74"/>
      <c r="AEV33" s="74"/>
      <c r="AEW33" s="74"/>
      <c r="AEX33" s="74"/>
      <c r="AEY33" s="74"/>
      <c r="AEZ33" s="74"/>
      <c r="AFA33" s="74"/>
      <c r="AFB33" s="74"/>
      <c r="AFC33" s="74"/>
      <c r="AFD33" s="74"/>
      <c r="AFE33" s="74"/>
      <c r="AFF33" s="74"/>
      <c r="AFG33" s="74"/>
      <c r="AFH33" s="74"/>
      <c r="AFI33" s="74"/>
      <c r="AFJ33" s="74"/>
      <c r="AFK33" s="74"/>
      <c r="AFL33" s="74"/>
      <c r="AFM33" s="74"/>
      <c r="AFN33" s="74"/>
      <c r="AFO33" s="74"/>
      <c r="AFP33" s="74"/>
      <c r="AFQ33" s="74"/>
      <c r="AFR33" s="74"/>
      <c r="AFS33" s="74"/>
      <c r="AFT33" s="74"/>
      <c r="AFU33" s="74"/>
      <c r="AFV33" s="74"/>
      <c r="AFW33" s="74"/>
      <c r="AFX33" s="74"/>
      <c r="AFY33" s="74"/>
      <c r="AFZ33" s="74"/>
      <c r="AGA33" s="74"/>
      <c r="AGB33" s="74"/>
      <c r="AGC33" s="74"/>
      <c r="AGD33" s="74"/>
      <c r="AGE33" s="74"/>
      <c r="AGF33" s="74"/>
      <c r="AGG33" s="74"/>
      <c r="AGH33" s="74"/>
      <c r="AGI33" s="74"/>
      <c r="AGJ33" s="74"/>
      <c r="AGK33" s="74"/>
      <c r="AGL33" s="74"/>
      <c r="AGM33" s="74"/>
      <c r="AGN33" s="74"/>
      <c r="AGO33" s="74"/>
      <c r="AGP33" s="74"/>
      <c r="AGQ33" s="74"/>
      <c r="AGR33" s="74"/>
      <c r="AGS33" s="74"/>
      <c r="AGT33" s="74"/>
      <c r="AGU33" s="74"/>
      <c r="AGV33" s="74"/>
      <c r="AGW33" s="74"/>
      <c r="AGX33" s="74"/>
      <c r="AGY33" s="74"/>
      <c r="AGZ33" s="74"/>
      <c r="AHA33" s="74"/>
      <c r="AHB33" s="74"/>
      <c r="AHC33" s="74"/>
      <c r="AHD33" s="74"/>
      <c r="AHE33" s="74"/>
      <c r="AHF33" s="74"/>
      <c r="AHG33" s="74"/>
      <c r="AHH33" s="74"/>
      <c r="AHI33" s="74"/>
      <c r="AHJ33" s="74"/>
      <c r="AHK33" s="74"/>
      <c r="AHL33" s="74"/>
      <c r="AHM33" s="74"/>
      <c r="AHN33" s="74"/>
      <c r="AHO33" s="74"/>
      <c r="AHP33" s="74"/>
      <c r="AHQ33" s="74"/>
      <c r="AHR33" s="74"/>
      <c r="AHS33" s="74"/>
      <c r="AHT33" s="74"/>
      <c r="AHU33" s="74"/>
      <c r="AHV33" s="74"/>
      <c r="AHW33" s="74"/>
      <c r="AHX33" s="74"/>
      <c r="AHY33" s="74"/>
      <c r="AHZ33" s="74"/>
      <c r="AIA33" s="74"/>
      <c r="AIB33" s="74"/>
      <c r="AIC33" s="74"/>
      <c r="AID33" s="74"/>
      <c r="AIE33" s="74"/>
      <c r="AIF33" s="74"/>
      <c r="AIG33" s="74"/>
      <c r="AIH33" s="74"/>
      <c r="AII33" s="74"/>
      <c r="AIJ33" s="74"/>
      <c r="AIK33" s="74"/>
      <c r="AIL33" s="74"/>
      <c r="AIM33" s="74"/>
      <c r="AIN33" s="74"/>
      <c r="AIO33" s="74"/>
      <c r="AIP33" s="74"/>
      <c r="AIQ33" s="74"/>
      <c r="AIR33" s="74"/>
      <c r="AIS33" s="74"/>
      <c r="AIT33" s="74"/>
      <c r="AIU33" s="74"/>
      <c r="AIV33" s="74"/>
      <c r="AIW33" s="74"/>
      <c r="AIX33" s="74"/>
      <c r="AIY33" s="74"/>
      <c r="AIZ33" s="74"/>
      <c r="AJA33" s="74"/>
      <c r="AJB33" s="74"/>
      <c r="AJC33" s="74"/>
      <c r="AJD33" s="74"/>
      <c r="AJE33" s="74"/>
      <c r="AJF33" s="74"/>
      <c r="AJG33" s="74"/>
      <c r="AJH33" s="74"/>
      <c r="AJI33" s="74"/>
      <c r="AJJ33" s="74"/>
      <c r="AJK33" s="74"/>
      <c r="AJL33" s="74"/>
      <c r="AJM33" s="74"/>
      <c r="AJN33" s="74"/>
      <c r="AJO33" s="74"/>
      <c r="AJP33" s="74"/>
      <c r="AJQ33" s="74"/>
      <c r="AJR33" s="74"/>
      <c r="AJS33" s="74"/>
      <c r="AJT33" s="74"/>
      <c r="AJU33" s="74"/>
      <c r="AJV33" s="74"/>
      <c r="AJW33" s="74"/>
      <c r="AJX33" s="74"/>
      <c r="AJY33" s="74"/>
      <c r="AJZ33" s="74"/>
      <c r="AKA33" s="74"/>
      <c r="AKB33" s="74"/>
      <c r="AKC33" s="74"/>
      <c r="AKD33" s="74"/>
      <c r="AKE33" s="74"/>
      <c r="AKF33" s="74"/>
      <c r="AKG33" s="74"/>
      <c r="AKH33" s="74"/>
      <c r="AKI33" s="74"/>
      <c r="AKJ33" s="74"/>
      <c r="AKK33" s="74"/>
      <c r="AKL33" s="74"/>
      <c r="AKM33" s="74"/>
      <c r="AKN33" s="74"/>
      <c r="AKO33" s="74"/>
      <c r="AKP33" s="74"/>
      <c r="AKQ33" s="74"/>
      <c r="AKR33" s="74"/>
      <c r="AKS33" s="74"/>
      <c r="AKT33" s="74"/>
      <c r="AKU33" s="74"/>
      <c r="AKV33" s="74"/>
      <c r="AKW33" s="74"/>
      <c r="AKX33" s="74"/>
      <c r="AKY33" s="74"/>
      <c r="AKZ33" s="74"/>
      <c r="ALA33" s="74"/>
      <c r="ALB33" s="74"/>
      <c r="ALC33" s="74"/>
      <c r="ALD33" s="74"/>
      <c r="ALE33" s="74"/>
      <c r="ALF33" s="74"/>
      <c r="ALG33" s="74"/>
      <c r="ALH33" s="74"/>
      <c r="ALI33" s="74"/>
      <c r="ALJ33" s="74"/>
      <c r="ALK33" s="74"/>
      <c r="ALL33" s="74"/>
      <c r="ALM33" s="74"/>
      <c r="ALN33" s="74"/>
      <c r="ALO33" s="74"/>
      <c r="ALP33" s="74"/>
      <c r="ALQ33" s="74"/>
      <c r="ALR33" s="74"/>
      <c r="ALS33" s="74"/>
      <c r="ALT33" s="74"/>
      <c r="ALU33" s="74"/>
      <c r="ALV33" s="74"/>
      <c r="ALW33" s="74"/>
      <c r="ALX33" s="74"/>
      <c r="ALY33" s="74"/>
      <c r="ALZ33" s="74"/>
      <c r="AMA33" s="74"/>
      <c r="AMB33" s="74"/>
      <c r="AMC33" s="74"/>
      <c r="AMD33" s="74"/>
      <c r="AME33" s="74"/>
      <c r="AMF33" s="74"/>
      <c r="AMG33" s="74"/>
      <c r="AMH33" s="74"/>
      <c r="AMI33" s="74"/>
      <c r="AMJ33" s="74"/>
    </row>
    <row r="34" spans="1:1024" s="75" customFormat="1" ht="12.75" customHeight="1" x14ac:dyDescent="0.2">
      <c r="A34" s="109" t="s">
        <v>1175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  <c r="IU34" s="74"/>
      <c r="IV34" s="74"/>
      <c r="IW34" s="74"/>
      <c r="IX34" s="74"/>
      <c r="IY34" s="74"/>
      <c r="IZ34" s="74"/>
      <c r="JA34" s="74"/>
      <c r="JB34" s="74"/>
      <c r="JC34" s="74"/>
      <c r="JD34" s="74"/>
      <c r="JE34" s="74"/>
      <c r="JF34" s="74"/>
      <c r="JG34" s="74"/>
      <c r="JH34" s="74"/>
      <c r="JI34" s="74"/>
      <c r="JJ34" s="74"/>
      <c r="JK34" s="74"/>
      <c r="JL34" s="74"/>
      <c r="JM34" s="74"/>
      <c r="JN34" s="74"/>
      <c r="JO34" s="74"/>
      <c r="JP34" s="74"/>
      <c r="JQ34" s="74"/>
      <c r="JR34" s="74"/>
      <c r="JS34" s="74"/>
      <c r="JT34" s="74"/>
      <c r="JU34" s="74"/>
      <c r="JV34" s="74"/>
      <c r="JW34" s="74"/>
      <c r="JX34" s="74"/>
      <c r="JY34" s="74"/>
      <c r="JZ34" s="74"/>
      <c r="KA34" s="74"/>
      <c r="KB34" s="74"/>
      <c r="KC34" s="74"/>
      <c r="KD34" s="74"/>
      <c r="KE34" s="74"/>
      <c r="KF34" s="74"/>
      <c r="KG34" s="74"/>
      <c r="KH34" s="74"/>
      <c r="KI34" s="74"/>
      <c r="KJ34" s="74"/>
      <c r="KK34" s="74"/>
      <c r="KL34" s="74"/>
      <c r="KM34" s="74"/>
      <c r="KN34" s="74"/>
      <c r="KO34" s="74"/>
      <c r="KP34" s="74"/>
      <c r="KQ34" s="74"/>
      <c r="KR34" s="74"/>
      <c r="KS34" s="74"/>
      <c r="KT34" s="74"/>
      <c r="KU34" s="74"/>
      <c r="KV34" s="74"/>
      <c r="KW34" s="74"/>
      <c r="KX34" s="74"/>
      <c r="KY34" s="74"/>
      <c r="KZ34" s="74"/>
      <c r="LA34" s="74"/>
      <c r="LB34" s="74"/>
      <c r="LC34" s="74"/>
      <c r="LD34" s="74"/>
      <c r="LE34" s="74"/>
      <c r="LF34" s="74"/>
      <c r="LG34" s="74"/>
      <c r="LH34" s="74"/>
      <c r="LI34" s="74"/>
      <c r="LJ34" s="74"/>
      <c r="LK34" s="74"/>
      <c r="LL34" s="74"/>
      <c r="LM34" s="74"/>
      <c r="LN34" s="74"/>
      <c r="LO34" s="74"/>
      <c r="LP34" s="74"/>
      <c r="LQ34" s="74"/>
      <c r="LR34" s="74"/>
      <c r="LS34" s="74"/>
      <c r="LT34" s="74"/>
      <c r="LU34" s="74"/>
      <c r="LV34" s="74"/>
      <c r="LW34" s="74"/>
      <c r="LX34" s="74"/>
      <c r="LY34" s="74"/>
      <c r="LZ34" s="74"/>
      <c r="MA34" s="74"/>
      <c r="MB34" s="74"/>
      <c r="MC34" s="74"/>
      <c r="MD34" s="74"/>
      <c r="ME34" s="74"/>
      <c r="MF34" s="74"/>
      <c r="MG34" s="74"/>
      <c r="MH34" s="74"/>
      <c r="MI34" s="74"/>
      <c r="MJ34" s="74"/>
      <c r="MK34" s="74"/>
      <c r="ML34" s="74"/>
      <c r="MM34" s="74"/>
      <c r="MN34" s="74"/>
      <c r="MO34" s="74"/>
      <c r="MP34" s="74"/>
      <c r="MQ34" s="74"/>
      <c r="MR34" s="74"/>
      <c r="MS34" s="74"/>
      <c r="MT34" s="74"/>
      <c r="MU34" s="74"/>
      <c r="MV34" s="74"/>
      <c r="MW34" s="74"/>
      <c r="MX34" s="74"/>
      <c r="MY34" s="74"/>
      <c r="MZ34" s="74"/>
      <c r="NA34" s="74"/>
      <c r="NB34" s="74"/>
      <c r="NC34" s="74"/>
      <c r="ND34" s="74"/>
      <c r="NE34" s="74"/>
      <c r="NF34" s="74"/>
      <c r="NG34" s="74"/>
      <c r="NH34" s="74"/>
      <c r="NI34" s="74"/>
      <c r="NJ34" s="74"/>
      <c r="NK34" s="74"/>
      <c r="NL34" s="74"/>
      <c r="NM34" s="74"/>
      <c r="NN34" s="74"/>
      <c r="NO34" s="74"/>
      <c r="NP34" s="74"/>
      <c r="NQ34" s="74"/>
      <c r="NR34" s="74"/>
      <c r="NS34" s="74"/>
      <c r="NT34" s="74"/>
      <c r="NU34" s="74"/>
      <c r="NV34" s="74"/>
      <c r="NW34" s="74"/>
      <c r="NX34" s="74"/>
      <c r="NY34" s="74"/>
      <c r="NZ34" s="74"/>
      <c r="OA34" s="74"/>
      <c r="OB34" s="74"/>
      <c r="OC34" s="74"/>
      <c r="OD34" s="74"/>
      <c r="OE34" s="74"/>
      <c r="OF34" s="74"/>
      <c r="OG34" s="74"/>
      <c r="OH34" s="74"/>
      <c r="OI34" s="74"/>
      <c r="OJ34" s="74"/>
      <c r="OK34" s="74"/>
      <c r="OL34" s="74"/>
      <c r="OM34" s="74"/>
      <c r="ON34" s="74"/>
      <c r="OO34" s="74"/>
      <c r="OP34" s="74"/>
      <c r="OQ34" s="74"/>
      <c r="OR34" s="74"/>
      <c r="OS34" s="74"/>
      <c r="OT34" s="74"/>
      <c r="OU34" s="74"/>
      <c r="OV34" s="74"/>
      <c r="OW34" s="74"/>
      <c r="OX34" s="74"/>
      <c r="OY34" s="74"/>
      <c r="OZ34" s="74"/>
      <c r="PA34" s="74"/>
      <c r="PB34" s="74"/>
      <c r="PC34" s="74"/>
      <c r="PD34" s="74"/>
      <c r="PE34" s="74"/>
      <c r="PF34" s="74"/>
      <c r="PG34" s="74"/>
      <c r="PH34" s="74"/>
      <c r="PI34" s="74"/>
      <c r="PJ34" s="74"/>
      <c r="PK34" s="74"/>
      <c r="PL34" s="74"/>
      <c r="PM34" s="74"/>
      <c r="PN34" s="74"/>
      <c r="PO34" s="74"/>
      <c r="PP34" s="74"/>
      <c r="PQ34" s="74"/>
      <c r="PR34" s="74"/>
      <c r="PS34" s="74"/>
      <c r="PT34" s="74"/>
      <c r="PU34" s="74"/>
      <c r="PV34" s="74"/>
      <c r="PW34" s="74"/>
      <c r="PX34" s="74"/>
      <c r="PY34" s="74"/>
      <c r="PZ34" s="74"/>
      <c r="QA34" s="74"/>
      <c r="QB34" s="74"/>
      <c r="QC34" s="74"/>
      <c r="QD34" s="74"/>
      <c r="QE34" s="74"/>
      <c r="QF34" s="74"/>
      <c r="QG34" s="74"/>
      <c r="QH34" s="74"/>
      <c r="QI34" s="74"/>
      <c r="QJ34" s="74"/>
      <c r="QK34" s="74"/>
      <c r="QL34" s="74"/>
      <c r="QM34" s="74"/>
      <c r="QN34" s="74"/>
      <c r="QO34" s="74"/>
      <c r="QP34" s="74"/>
      <c r="QQ34" s="74"/>
      <c r="QR34" s="74"/>
      <c r="QS34" s="74"/>
      <c r="QT34" s="74"/>
      <c r="QU34" s="74"/>
      <c r="QV34" s="74"/>
      <c r="QW34" s="74"/>
      <c r="QX34" s="74"/>
      <c r="QY34" s="74"/>
      <c r="QZ34" s="74"/>
      <c r="RA34" s="74"/>
      <c r="RB34" s="74"/>
      <c r="RC34" s="74"/>
      <c r="RD34" s="74"/>
      <c r="RE34" s="74"/>
      <c r="RF34" s="74"/>
      <c r="RG34" s="74"/>
      <c r="RH34" s="74"/>
      <c r="RI34" s="74"/>
      <c r="RJ34" s="74"/>
      <c r="RK34" s="74"/>
      <c r="RL34" s="74"/>
      <c r="RM34" s="74"/>
      <c r="RN34" s="74"/>
      <c r="RO34" s="74"/>
      <c r="RP34" s="74"/>
      <c r="RQ34" s="74"/>
      <c r="RR34" s="74"/>
      <c r="RS34" s="74"/>
      <c r="RT34" s="74"/>
      <c r="RU34" s="74"/>
      <c r="RV34" s="74"/>
      <c r="RW34" s="74"/>
      <c r="RX34" s="74"/>
      <c r="RY34" s="74"/>
      <c r="RZ34" s="74"/>
      <c r="SA34" s="74"/>
      <c r="SB34" s="74"/>
      <c r="SC34" s="74"/>
      <c r="SD34" s="74"/>
      <c r="SE34" s="74"/>
      <c r="SF34" s="74"/>
      <c r="SG34" s="74"/>
      <c r="SH34" s="74"/>
      <c r="SI34" s="74"/>
      <c r="SJ34" s="74"/>
      <c r="SK34" s="74"/>
      <c r="SL34" s="74"/>
      <c r="SM34" s="74"/>
      <c r="SN34" s="74"/>
      <c r="SO34" s="74"/>
      <c r="SP34" s="74"/>
      <c r="SQ34" s="74"/>
      <c r="SR34" s="74"/>
      <c r="SS34" s="74"/>
      <c r="ST34" s="74"/>
      <c r="SU34" s="74"/>
      <c r="SV34" s="74"/>
      <c r="SW34" s="74"/>
      <c r="SX34" s="74"/>
      <c r="SY34" s="74"/>
      <c r="SZ34" s="74"/>
      <c r="TA34" s="74"/>
      <c r="TB34" s="74"/>
      <c r="TC34" s="74"/>
      <c r="TD34" s="74"/>
      <c r="TE34" s="74"/>
      <c r="TF34" s="74"/>
      <c r="TG34" s="74"/>
      <c r="TH34" s="74"/>
      <c r="TI34" s="74"/>
      <c r="TJ34" s="74"/>
      <c r="TK34" s="74"/>
      <c r="TL34" s="74"/>
      <c r="TM34" s="74"/>
      <c r="TN34" s="74"/>
      <c r="TO34" s="74"/>
      <c r="TP34" s="74"/>
      <c r="TQ34" s="74"/>
      <c r="TR34" s="74"/>
      <c r="TS34" s="74"/>
      <c r="TT34" s="74"/>
      <c r="TU34" s="74"/>
      <c r="TV34" s="74"/>
      <c r="TW34" s="74"/>
      <c r="TX34" s="74"/>
      <c r="TY34" s="74"/>
      <c r="TZ34" s="74"/>
      <c r="UA34" s="74"/>
      <c r="UB34" s="74"/>
      <c r="UC34" s="74"/>
      <c r="UD34" s="74"/>
      <c r="UE34" s="74"/>
      <c r="UF34" s="74"/>
      <c r="UG34" s="74"/>
      <c r="UH34" s="74"/>
      <c r="UI34" s="74"/>
      <c r="UJ34" s="74"/>
      <c r="UK34" s="74"/>
      <c r="UL34" s="74"/>
      <c r="UM34" s="74"/>
      <c r="UN34" s="74"/>
      <c r="UO34" s="74"/>
      <c r="UP34" s="74"/>
      <c r="UQ34" s="74"/>
      <c r="UR34" s="74"/>
      <c r="US34" s="74"/>
      <c r="UT34" s="74"/>
      <c r="UU34" s="74"/>
      <c r="UV34" s="74"/>
      <c r="UW34" s="74"/>
      <c r="UX34" s="74"/>
      <c r="UY34" s="74"/>
      <c r="UZ34" s="74"/>
      <c r="VA34" s="74"/>
      <c r="VB34" s="74"/>
      <c r="VC34" s="74"/>
      <c r="VD34" s="74"/>
      <c r="VE34" s="74"/>
      <c r="VF34" s="74"/>
      <c r="VG34" s="74"/>
      <c r="VH34" s="74"/>
      <c r="VI34" s="74"/>
      <c r="VJ34" s="74"/>
      <c r="VK34" s="74"/>
      <c r="VL34" s="74"/>
      <c r="VM34" s="74"/>
      <c r="VN34" s="74"/>
      <c r="VO34" s="74"/>
      <c r="VP34" s="74"/>
      <c r="VQ34" s="74"/>
      <c r="VR34" s="74"/>
      <c r="VS34" s="74"/>
      <c r="VT34" s="74"/>
      <c r="VU34" s="74"/>
      <c r="VV34" s="74"/>
      <c r="VW34" s="74"/>
      <c r="VX34" s="74"/>
      <c r="VY34" s="74"/>
      <c r="VZ34" s="74"/>
      <c r="WA34" s="74"/>
      <c r="WB34" s="74"/>
      <c r="WC34" s="74"/>
      <c r="WD34" s="74"/>
      <c r="WE34" s="74"/>
      <c r="WF34" s="74"/>
      <c r="WG34" s="74"/>
      <c r="WH34" s="74"/>
      <c r="WI34" s="74"/>
      <c r="WJ34" s="74"/>
      <c r="WK34" s="74"/>
      <c r="WL34" s="74"/>
      <c r="WM34" s="74"/>
      <c r="WN34" s="74"/>
      <c r="WO34" s="74"/>
      <c r="WP34" s="74"/>
      <c r="WQ34" s="74"/>
      <c r="WR34" s="74"/>
      <c r="WS34" s="74"/>
      <c r="WT34" s="74"/>
      <c r="WU34" s="74"/>
      <c r="WV34" s="74"/>
      <c r="WW34" s="74"/>
      <c r="WX34" s="74"/>
      <c r="WY34" s="74"/>
      <c r="WZ34" s="74"/>
      <c r="XA34" s="74"/>
      <c r="XB34" s="74"/>
      <c r="XC34" s="74"/>
      <c r="XD34" s="74"/>
      <c r="XE34" s="74"/>
      <c r="XF34" s="74"/>
      <c r="XG34" s="74"/>
      <c r="XH34" s="74"/>
      <c r="XI34" s="74"/>
      <c r="XJ34" s="74"/>
      <c r="XK34" s="74"/>
      <c r="XL34" s="74"/>
      <c r="XM34" s="74"/>
      <c r="XN34" s="74"/>
      <c r="XO34" s="74"/>
      <c r="XP34" s="74"/>
      <c r="XQ34" s="74"/>
      <c r="XR34" s="74"/>
      <c r="XS34" s="74"/>
      <c r="XT34" s="74"/>
      <c r="XU34" s="74"/>
      <c r="XV34" s="74"/>
      <c r="XW34" s="74"/>
      <c r="XX34" s="74"/>
      <c r="XY34" s="74"/>
      <c r="XZ34" s="74"/>
      <c r="YA34" s="74"/>
      <c r="YB34" s="74"/>
      <c r="YC34" s="74"/>
      <c r="YD34" s="74"/>
      <c r="YE34" s="74"/>
      <c r="YF34" s="74"/>
      <c r="YG34" s="74"/>
      <c r="YH34" s="74"/>
      <c r="YI34" s="74"/>
      <c r="YJ34" s="74"/>
      <c r="YK34" s="74"/>
      <c r="YL34" s="74"/>
      <c r="YM34" s="74"/>
      <c r="YN34" s="74"/>
      <c r="YO34" s="74"/>
      <c r="YP34" s="74"/>
      <c r="YQ34" s="74"/>
      <c r="YR34" s="74"/>
      <c r="YS34" s="74"/>
      <c r="YT34" s="74"/>
      <c r="YU34" s="74"/>
      <c r="YV34" s="74"/>
      <c r="YW34" s="74"/>
      <c r="YX34" s="74"/>
      <c r="YY34" s="74"/>
      <c r="YZ34" s="74"/>
      <c r="ZA34" s="74"/>
      <c r="ZB34" s="74"/>
      <c r="ZC34" s="74"/>
      <c r="ZD34" s="74"/>
      <c r="ZE34" s="74"/>
      <c r="ZF34" s="74"/>
      <c r="ZG34" s="74"/>
      <c r="ZH34" s="74"/>
      <c r="ZI34" s="74"/>
      <c r="ZJ34" s="74"/>
      <c r="ZK34" s="74"/>
      <c r="ZL34" s="74"/>
      <c r="ZM34" s="74"/>
      <c r="ZN34" s="74"/>
      <c r="ZO34" s="74"/>
      <c r="ZP34" s="74"/>
      <c r="ZQ34" s="74"/>
      <c r="ZR34" s="74"/>
      <c r="ZS34" s="74"/>
      <c r="ZT34" s="74"/>
      <c r="ZU34" s="74"/>
      <c r="ZV34" s="74"/>
      <c r="ZW34" s="74"/>
      <c r="ZX34" s="74"/>
      <c r="ZY34" s="74"/>
      <c r="ZZ34" s="74"/>
      <c r="AAA34" s="74"/>
      <c r="AAB34" s="74"/>
      <c r="AAC34" s="74"/>
      <c r="AAD34" s="74"/>
      <c r="AAE34" s="74"/>
      <c r="AAF34" s="74"/>
      <c r="AAG34" s="74"/>
      <c r="AAH34" s="74"/>
      <c r="AAI34" s="74"/>
      <c r="AAJ34" s="74"/>
      <c r="AAK34" s="74"/>
      <c r="AAL34" s="74"/>
      <c r="AAM34" s="74"/>
      <c r="AAN34" s="74"/>
      <c r="AAO34" s="74"/>
      <c r="AAP34" s="74"/>
      <c r="AAQ34" s="74"/>
      <c r="AAR34" s="74"/>
      <c r="AAS34" s="74"/>
      <c r="AAT34" s="74"/>
      <c r="AAU34" s="74"/>
      <c r="AAV34" s="74"/>
      <c r="AAW34" s="74"/>
      <c r="AAX34" s="74"/>
      <c r="AAY34" s="74"/>
      <c r="AAZ34" s="74"/>
      <c r="ABA34" s="74"/>
      <c r="ABB34" s="74"/>
      <c r="ABC34" s="74"/>
      <c r="ABD34" s="74"/>
      <c r="ABE34" s="74"/>
      <c r="ABF34" s="74"/>
      <c r="ABG34" s="74"/>
      <c r="ABH34" s="74"/>
      <c r="ABI34" s="74"/>
      <c r="ABJ34" s="74"/>
      <c r="ABK34" s="74"/>
      <c r="ABL34" s="74"/>
      <c r="ABM34" s="74"/>
      <c r="ABN34" s="74"/>
      <c r="ABO34" s="74"/>
      <c r="ABP34" s="74"/>
      <c r="ABQ34" s="74"/>
      <c r="ABR34" s="74"/>
      <c r="ABS34" s="74"/>
      <c r="ABT34" s="74"/>
      <c r="ABU34" s="74"/>
      <c r="ABV34" s="74"/>
      <c r="ABW34" s="74"/>
      <c r="ABX34" s="74"/>
      <c r="ABY34" s="74"/>
      <c r="ABZ34" s="74"/>
      <c r="ACA34" s="74"/>
      <c r="ACB34" s="74"/>
      <c r="ACC34" s="74"/>
      <c r="ACD34" s="74"/>
      <c r="ACE34" s="74"/>
      <c r="ACF34" s="74"/>
      <c r="ACG34" s="74"/>
      <c r="ACH34" s="74"/>
      <c r="ACI34" s="74"/>
      <c r="ACJ34" s="74"/>
      <c r="ACK34" s="74"/>
      <c r="ACL34" s="74"/>
      <c r="ACM34" s="74"/>
      <c r="ACN34" s="74"/>
      <c r="ACO34" s="74"/>
      <c r="ACP34" s="74"/>
      <c r="ACQ34" s="74"/>
      <c r="ACR34" s="74"/>
      <c r="ACS34" s="74"/>
      <c r="ACT34" s="74"/>
      <c r="ACU34" s="74"/>
      <c r="ACV34" s="74"/>
      <c r="ACW34" s="74"/>
      <c r="ACX34" s="74"/>
      <c r="ACY34" s="74"/>
      <c r="ACZ34" s="74"/>
      <c r="ADA34" s="74"/>
      <c r="ADB34" s="74"/>
      <c r="ADC34" s="74"/>
      <c r="ADD34" s="74"/>
      <c r="ADE34" s="74"/>
      <c r="ADF34" s="74"/>
      <c r="ADG34" s="74"/>
      <c r="ADH34" s="74"/>
      <c r="ADI34" s="74"/>
      <c r="ADJ34" s="74"/>
      <c r="ADK34" s="74"/>
      <c r="ADL34" s="74"/>
      <c r="ADM34" s="74"/>
      <c r="ADN34" s="74"/>
      <c r="ADO34" s="74"/>
      <c r="ADP34" s="74"/>
      <c r="ADQ34" s="74"/>
      <c r="ADR34" s="74"/>
      <c r="ADS34" s="74"/>
      <c r="ADT34" s="74"/>
      <c r="ADU34" s="74"/>
      <c r="ADV34" s="74"/>
      <c r="ADW34" s="74"/>
      <c r="ADX34" s="74"/>
      <c r="ADY34" s="74"/>
      <c r="ADZ34" s="74"/>
      <c r="AEA34" s="74"/>
      <c r="AEB34" s="74"/>
      <c r="AEC34" s="74"/>
      <c r="AED34" s="74"/>
      <c r="AEE34" s="74"/>
      <c r="AEF34" s="74"/>
      <c r="AEG34" s="74"/>
      <c r="AEH34" s="74"/>
      <c r="AEI34" s="74"/>
      <c r="AEJ34" s="74"/>
      <c r="AEK34" s="74"/>
      <c r="AEL34" s="74"/>
      <c r="AEM34" s="74"/>
      <c r="AEN34" s="74"/>
      <c r="AEO34" s="74"/>
      <c r="AEP34" s="74"/>
      <c r="AEQ34" s="74"/>
      <c r="AER34" s="74"/>
      <c r="AES34" s="74"/>
      <c r="AET34" s="74"/>
      <c r="AEU34" s="74"/>
      <c r="AEV34" s="74"/>
      <c r="AEW34" s="74"/>
      <c r="AEX34" s="74"/>
      <c r="AEY34" s="74"/>
      <c r="AEZ34" s="74"/>
      <c r="AFA34" s="74"/>
      <c r="AFB34" s="74"/>
      <c r="AFC34" s="74"/>
      <c r="AFD34" s="74"/>
      <c r="AFE34" s="74"/>
      <c r="AFF34" s="74"/>
      <c r="AFG34" s="74"/>
      <c r="AFH34" s="74"/>
      <c r="AFI34" s="74"/>
      <c r="AFJ34" s="74"/>
      <c r="AFK34" s="74"/>
      <c r="AFL34" s="74"/>
      <c r="AFM34" s="74"/>
      <c r="AFN34" s="74"/>
      <c r="AFO34" s="74"/>
      <c r="AFP34" s="74"/>
      <c r="AFQ34" s="74"/>
      <c r="AFR34" s="74"/>
      <c r="AFS34" s="74"/>
      <c r="AFT34" s="74"/>
      <c r="AFU34" s="74"/>
      <c r="AFV34" s="74"/>
      <c r="AFW34" s="74"/>
      <c r="AFX34" s="74"/>
      <c r="AFY34" s="74"/>
      <c r="AFZ34" s="74"/>
      <c r="AGA34" s="74"/>
      <c r="AGB34" s="74"/>
      <c r="AGC34" s="74"/>
      <c r="AGD34" s="74"/>
      <c r="AGE34" s="74"/>
      <c r="AGF34" s="74"/>
      <c r="AGG34" s="74"/>
      <c r="AGH34" s="74"/>
      <c r="AGI34" s="74"/>
      <c r="AGJ34" s="74"/>
      <c r="AGK34" s="74"/>
      <c r="AGL34" s="74"/>
      <c r="AGM34" s="74"/>
      <c r="AGN34" s="74"/>
      <c r="AGO34" s="74"/>
      <c r="AGP34" s="74"/>
      <c r="AGQ34" s="74"/>
      <c r="AGR34" s="74"/>
      <c r="AGS34" s="74"/>
      <c r="AGT34" s="74"/>
      <c r="AGU34" s="74"/>
      <c r="AGV34" s="74"/>
      <c r="AGW34" s="74"/>
      <c r="AGX34" s="74"/>
      <c r="AGY34" s="74"/>
      <c r="AGZ34" s="74"/>
      <c r="AHA34" s="74"/>
      <c r="AHB34" s="74"/>
      <c r="AHC34" s="74"/>
      <c r="AHD34" s="74"/>
      <c r="AHE34" s="74"/>
      <c r="AHF34" s="74"/>
      <c r="AHG34" s="74"/>
      <c r="AHH34" s="74"/>
      <c r="AHI34" s="74"/>
      <c r="AHJ34" s="74"/>
      <c r="AHK34" s="74"/>
      <c r="AHL34" s="74"/>
      <c r="AHM34" s="74"/>
      <c r="AHN34" s="74"/>
      <c r="AHO34" s="74"/>
      <c r="AHP34" s="74"/>
      <c r="AHQ34" s="74"/>
      <c r="AHR34" s="74"/>
      <c r="AHS34" s="74"/>
      <c r="AHT34" s="74"/>
      <c r="AHU34" s="74"/>
      <c r="AHV34" s="74"/>
      <c r="AHW34" s="74"/>
      <c r="AHX34" s="74"/>
      <c r="AHY34" s="74"/>
      <c r="AHZ34" s="74"/>
      <c r="AIA34" s="74"/>
      <c r="AIB34" s="74"/>
      <c r="AIC34" s="74"/>
      <c r="AID34" s="74"/>
      <c r="AIE34" s="74"/>
      <c r="AIF34" s="74"/>
      <c r="AIG34" s="74"/>
      <c r="AIH34" s="74"/>
      <c r="AII34" s="74"/>
      <c r="AIJ34" s="74"/>
      <c r="AIK34" s="74"/>
      <c r="AIL34" s="74"/>
      <c r="AIM34" s="74"/>
      <c r="AIN34" s="74"/>
      <c r="AIO34" s="74"/>
      <c r="AIP34" s="74"/>
      <c r="AIQ34" s="74"/>
      <c r="AIR34" s="74"/>
      <c r="AIS34" s="74"/>
      <c r="AIT34" s="74"/>
      <c r="AIU34" s="74"/>
      <c r="AIV34" s="74"/>
      <c r="AIW34" s="74"/>
      <c r="AIX34" s="74"/>
      <c r="AIY34" s="74"/>
      <c r="AIZ34" s="74"/>
      <c r="AJA34" s="74"/>
      <c r="AJB34" s="74"/>
      <c r="AJC34" s="74"/>
      <c r="AJD34" s="74"/>
      <c r="AJE34" s="74"/>
      <c r="AJF34" s="74"/>
      <c r="AJG34" s="74"/>
      <c r="AJH34" s="74"/>
      <c r="AJI34" s="74"/>
      <c r="AJJ34" s="74"/>
      <c r="AJK34" s="74"/>
      <c r="AJL34" s="74"/>
      <c r="AJM34" s="74"/>
      <c r="AJN34" s="74"/>
      <c r="AJO34" s="74"/>
      <c r="AJP34" s="74"/>
      <c r="AJQ34" s="74"/>
      <c r="AJR34" s="74"/>
      <c r="AJS34" s="74"/>
      <c r="AJT34" s="74"/>
      <c r="AJU34" s="74"/>
      <c r="AJV34" s="74"/>
      <c r="AJW34" s="74"/>
      <c r="AJX34" s="74"/>
      <c r="AJY34" s="74"/>
      <c r="AJZ34" s="74"/>
      <c r="AKA34" s="74"/>
      <c r="AKB34" s="74"/>
      <c r="AKC34" s="74"/>
      <c r="AKD34" s="74"/>
      <c r="AKE34" s="74"/>
      <c r="AKF34" s="74"/>
      <c r="AKG34" s="74"/>
      <c r="AKH34" s="74"/>
      <c r="AKI34" s="74"/>
      <c r="AKJ34" s="74"/>
      <c r="AKK34" s="74"/>
      <c r="AKL34" s="74"/>
      <c r="AKM34" s="74"/>
      <c r="AKN34" s="74"/>
      <c r="AKO34" s="74"/>
      <c r="AKP34" s="74"/>
      <c r="AKQ34" s="74"/>
      <c r="AKR34" s="74"/>
      <c r="AKS34" s="74"/>
      <c r="AKT34" s="74"/>
      <c r="AKU34" s="74"/>
      <c r="AKV34" s="74"/>
      <c r="AKW34" s="74"/>
      <c r="AKX34" s="74"/>
      <c r="AKY34" s="74"/>
      <c r="AKZ34" s="74"/>
      <c r="ALA34" s="74"/>
      <c r="ALB34" s="74"/>
      <c r="ALC34" s="74"/>
      <c r="ALD34" s="74"/>
      <c r="ALE34" s="74"/>
      <c r="ALF34" s="74"/>
      <c r="ALG34" s="74"/>
      <c r="ALH34" s="74"/>
      <c r="ALI34" s="74"/>
      <c r="ALJ34" s="74"/>
      <c r="ALK34" s="74"/>
      <c r="ALL34" s="74"/>
      <c r="ALM34" s="74"/>
      <c r="ALN34" s="74"/>
      <c r="ALO34" s="74"/>
      <c r="ALP34" s="74"/>
      <c r="ALQ34" s="74"/>
      <c r="ALR34" s="74"/>
      <c r="ALS34" s="74"/>
      <c r="ALT34" s="74"/>
      <c r="ALU34" s="74"/>
      <c r="ALV34" s="74"/>
      <c r="ALW34" s="74"/>
      <c r="ALX34" s="74"/>
      <c r="ALY34" s="74"/>
      <c r="ALZ34" s="74"/>
      <c r="AMA34" s="74"/>
      <c r="AMB34" s="74"/>
      <c r="AMC34" s="74"/>
      <c r="AMD34" s="74"/>
      <c r="AME34" s="74"/>
      <c r="AMF34" s="74"/>
      <c r="AMG34" s="74"/>
      <c r="AMH34" s="74"/>
      <c r="AMI34" s="74"/>
      <c r="AMJ34" s="74"/>
    </row>
    <row r="35" spans="1:1024" s="75" customFormat="1" ht="12.75" customHeight="1" x14ac:dyDescent="0.2">
      <c r="A35" s="109" t="s">
        <v>1176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  <c r="IW35" s="74"/>
      <c r="IX35" s="74"/>
      <c r="IY35" s="74"/>
      <c r="IZ35" s="74"/>
      <c r="JA35" s="74"/>
      <c r="JB35" s="74"/>
      <c r="JC35" s="74"/>
      <c r="JD35" s="74"/>
      <c r="JE35" s="74"/>
      <c r="JF35" s="74"/>
      <c r="JG35" s="74"/>
      <c r="JH35" s="74"/>
      <c r="JI35" s="74"/>
      <c r="JJ35" s="74"/>
      <c r="JK35" s="74"/>
      <c r="JL35" s="74"/>
      <c r="JM35" s="74"/>
      <c r="JN35" s="74"/>
      <c r="JO35" s="74"/>
      <c r="JP35" s="74"/>
      <c r="JQ35" s="74"/>
      <c r="JR35" s="74"/>
      <c r="JS35" s="74"/>
      <c r="JT35" s="74"/>
      <c r="JU35" s="74"/>
      <c r="JV35" s="74"/>
      <c r="JW35" s="74"/>
      <c r="JX35" s="74"/>
      <c r="JY35" s="74"/>
      <c r="JZ35" s="74"/>
      <c r="KA35" s="74"/>
      <c r="KB35" s="74"/>
      <c r="KC35" s="74"/>
      <c r="KD35" s="74"/>
      <c r="KE35" s="74"/>
      <c r="KF35" s="74"/>
      <c r="KG35" s="74"/>
      <c r="KH35" s="74"/>
      <c r="KI35" s="74"/>
      <c r="KJ35" s="74"/>
      <c r="KK35" s="74"/>
      <c r="KL35" s="74"/>
      <c r="KM35" s="74"/>
      <c r="KN35" s="74"/>
      <c r="KO35" s="74"/>
      <c r="KP35" s="74"/>
      <c r="KQ35" s="74"/>
      <c r="KR35" s="74"/>
      <c r="KS35" s="74"/>
      <c r="KT35" s="74"/>
      <c r="KU35" s="74"/>
      <c r="KV35" s="74"/>
      <c r="KW35" s="74"/>
      <c r="KX35" s="74"/>
      <c r="KY35" s="74"/>
      <c r="KZ35" s="74"/>
      <c r="LA35" s="74"/>
      <c r="LB35" s="74"/>
      <c r="LC35" s="74"/>
      <c r="LD35" s="74"/>
      <c r="LE35" s="74"/>
      <c r="LF35" s="74"/>
      <c r="LG35" s="74"/>
      <c r="LH35" s="74"/>
      <c r="LI35" s="74"/>
      <c r="LJ35" s="74"/>
      <c r="LK35" s="74"/>
      <c r="LL35" s="74"/>
      <c r="LM35" s="74"/>
      <c r="LN35" s="74"/>
      <c r="LO35" s="74"/>
      <c r="LP35" s="74"/>
      <c r="LQ35" s="74"/>
      <c r="LR35" s="74"/>
      <c r="LS35" s="74"/>
      <c r="LT35" s="74"/>
      <c r="LU35" s="74"/>
      <c r="LV35" s="74"/>
      <c r="LW35" s="74"/>
      <c r="LX35" s="74"/>
      <c r="LY35" s="74"/>
      <c r="LZ35" s="74"/>
      <c r="MA35" s="74"/>
      <c r="MB35" s="74"/>
      <c r="MC35" s="74"/>
      <c r="MD35" s="74"/>
      <c r="ME35" s="74"/>
      <c r="MF35" s="74"/>
      <c r="MG35" s="74"/>
      <c r="MH35" s="74"/>
      <c r="MI35" s="74"/>
      <c r="MJ35" s="74"/>
      <c r="MK35" s="74"/>
      <c r="ML35" s="74"/>
      <c r="MM35" s="74"/>
      <c r="MN35" s="74"/>
      <c r="MO35" s="74"/>
      <c r="MP35" s="74"/>
      <c r="MQ35" s="74"/>
      <c r="MR35" s="74"/>
      <c r="MS35" s="74"/>
      <c r="MT35" s="74"/>
      <c r="MU35" s="74"/>
      <c r="MV35" s="74"/>
      <c r="MW35" s="74"/>
      <c r="MX35" s="74"/>
      <c r="MY35" s="74"/>
      <c r="MZ35" s="74"/>
      <c r="NA35" s="74"/>
      <c r="NB35" s="74"/>
      <c r="NC35" s="74"/>
      <c r="ND35" s="74"/>
      <c r="NE35" s="74"/>
      <c r="NF35" s="74"/>
      <c r="NG35" s="74"/>
      <c r="NH35" s="74"/>
      <c r="NI35" s="74"/>
      <c r="NJ35" s="74"/>
      <c r="NK35" s="74"/>
      <c r="NL35" s="74"/>
      <c r="NM35" s="74"/>
      <c r="NN35" s="74"/>
      <c r="NO35" s="74"/>
      <c r="NP35" s="74"/>
      <c r="NQ35" s="74"/>
      <c r="NR35" s="74"/>
      <c r="NS35" s="74"/>
      <c r="NT35" s="74"/>
      <c r="NU35" s="74"/>
      <c r="NV35" s="74"/>
      <c r="NW35" s="74"/>
      <c r="NX35" s="74"/>
      <c r="NY35" s="74"/>
      <c r="NZ35" s="74"/>
      <c r="OA35" s="74"/>
      <c r="OB35" s="74"/>
      <c r="OC35" s="74"/>
      <c r="OD35" s="74"/>
      <c r="OE35" s="74"/>
      <c r="OF35" s="74"/>
      <c r="OG35" s="74"/>
      <c r="OH35" s="74"/>
      <c r="OI35" s="74"/>
      <c r="OJ35" s="74"/>
      <c r="OK35" s="74"/>
      <c r="OL35" s="74"/>
      <c r="OM35" s="74"/>
      <c r="ON35" s="74"/>
      <c r="OO35" s="74"/>
      <c r="OP35" s="74"/>
      <c r="OQ35" s="74"/>
      <c r="OR35" s="74"/>
      <c r="OS35" s="74"/>
      <c r="OT35" s="74"/>
      <c r="OU35" s="74"/>
      <c r="OV35" s="74"/>
      <c r="OW35" s="74"/>
      <c r="OX35" s="74"/>
      <c r="OY35" s="74"/>
      <c r="OZ35" s="74"/>
      <c r="PA35" s="74"/>
      <c r="PB35" s="74"/>
      <c r="PC35" s="74"/>
      <c r="PD35" s="74"/>
      <c r="PE35" s="74"/>
      <c r="PF35" s="74"/>
      <c r="PG35" s="74"/>
      <c r="PH35" s="74"/>
      <c r="PI35" s="74"/>
      <c r="PJ35" s="74"/>
      <c r="PK35" s="74"/>
      <c r="PL35" s="74"/>
      <c r="PM35" s="74"/>
      <c r="PN35" s="74"/>
      <c r="PO35" s="74"/>
      <c r="PP35" s="74"/>
      <c r="PQ35" s="74"/>
      <c r="PR35" s="74"/>
      <c r="PS35" s="74"/>
      <c r="PT35" s="74"/>
      <c r="PU35" s="74"/>
      <c r="PV35" s="74"/>
      <c r="PW35" s="74"/>
      <c r="PX35" s="74"/>
      <c r="PY35" s="74"/>
      <c r="PZ35" s="74"/>
      <c r="QA35" s="74"/>
      <c r="QB35" s="74"/>
      <c r="QC35" s="74"/>
      <c r="QD35" s="74"/>
      <c r="QE35" s="74"/>
      <c r="QF35" s="74"/>
      <c r="QG35" s="74"/>
      <c r="QH35" s="74"/>
      <c r="QI35" s="74"/>
      <c r="QJ35" s="74"/>
      <c r="QK35" s="74"/>
      <c r="QL35" s="74"/>
      <c r="QM35" s="74"/>
      <c r="QN35" s="74"/>
      <c r="QO35" s="74"/>
      <c r="QP35" s="74"/>
      <c r="QQ35" s="74"/>
      <c r="QR35" s="74"/>
      <c r="QS35" s="74"/>
      <c r="QT35" s="74"/>
      <c r="QU35" s="74"/>
      <c r="QV35" s="74"/>
      <c r="QW35" s="74"/>
      <c r="QX35" s="74"/>
      <c r="QY35" s="74"/>
      <c r="QZ35" s="74"/>
      <c r="RA35" s="74"/>
      <c r="RB35" s="74"/>
      <c r="RC35" s="74"/>
      <c r="RD35" s="74"/>
      <c r="RE35" s="74"/>
      <c r="RF35" s="74"/>
      <c r="RG35" s="74"/>
      <c r="RH35" s="74"/>
      <c r="RI35" s="74"/>
      <c r="RJ35" s="74"/>
      <c r="RK35" s="74"/>
      <c r="RL35" s="74"/>
      <c r="RM35" s="74"/>
      <c r="RN35" s="74"/>
      <c r="RO35" s="74"/>
      <c r="RP35" s="74"/>
      <c r="RQ35" s="74"/>
      <c r="RR35" s="74"/>
      <c r="RS35" s="74"/>
      <c r="RT35" s="74"/>
      <c r="RU35" s="74"/>
      <c r="RV35" s="74"/>
      <c r="RW35" s="74"/>
      <c r="RX35" s="74"/>
      <c r="RY35" s="74"/>
      <c r="RZ35" s="74"/>
      <c r="SA35" s="74"/>
      <c r="SB35" s="74"/>
      <c r="SC35" s="74"/>
      <c r="SD35" s="74"/>
      <c r="SE35" s="74"/>
      <c r="SF35" s="74"/>
      <c r="SG35" s="74"/>
      <c r="SH35" s="74"/>
      <c r="SI35" s="74"/>
      <c r="SJ35" s="74"/>
      <c r="SK35" s="74"/>
      <c r="SL35" s="74"/>
      <c r="SM35" s="74"/>
      <c r="SN35" s="74"/>
      <c r="SO35" s="74"/>
      <c r="SP35" s="74"/>
      <c r="SQ35" s="74"/>
      <c r="SR35" s="74"/>
      <c r="SS35" s="74"/>
      <c r="ST35" s="74"/>
      <c r="SU35" s="74"/>
      <c r="SV35" s="74"/>
      <c r="SW35" s="74"/>
      <c r="SX35" s="74"/>
      <c r="SY35" s="74"/>
      <c r="SZ35" s="74"/>
      <c r="TA35" s="74"/>
      <c r="TB35" s="74"/>
      <c r="TC35" s="74"/>
      <c r="TD35" s="74"/>
      <c r="TE35" s="74"/>
      <c r="TF35" s="74"/>
      <c r="TG35" s="74"/>
      <c r="TH35" s="74"/>
      <c r="TI35" s="74"/>
      <c r="TJ35" s="74"/>
      <c r="TK35" s="74"/>
      <c r="TL35" s="74"/>
      <c r="TM35" s="74"/>
      <c r="TN35" s="74"/>
      <c r="TO35" s="74"/>
      <c r="TP35" s="74"/>
      <c r="TQ35" s="74"/>
      <c r="TR35" s="74"/>
      <c r="TS35" s="74"/>
      <c r="TT35" s="74"/>
      <c r="TU35" s="74"/>
      <c r="TV35" s="74"/>
      <c r="TW35" s="74"/>
      <c r="TX35" s="74"/>
      <c r="TY35" s="74"/>
      <c r="TZ35" s="74"/>
      <c r="UA35" s="74"/>
      <c r="UB35" s="74"/>
      <c r="UC35" s="74"/>
      <c r="UD35" s="74"/>
      <c r="UE35" s="74"/>
      <c r="UF35" s="74"/>
      <c r="UG35" s="74"/>
      <c r="UH35" s="74"/>
      <c r="UI35" s="74"/>
      <c r="UJ35" s="74"/>
      <c r="UK35" s="74"/>
      <c r="UL35" s="74"/>
      <c r="UM35" s="74"/>
      <c r="UN35" s="74"/>
      <c r="UO35" s="74"/>
      <c r="UP35" s="74"/>
      <c r="UQ35" s="74"/>
      <c r="UR35" s="74"/>
      <c r="US35" s="74"/>
      <c r="UT35" s="74"/>
      <c r="UU35" s="74"/>
      <c r="UV35" s="74"/>
      <c r="UW35" s="74"/>
      <c r="UX35" s="74"/>
      <c r="UY35" s="74"/>
      <c r="UZ35" s="74"/>
      <c r="VA35" s="74"/>
      <c r="VB35" s="74"/>
      <c r="VC35" s="74"/>
      <c r="VD35" s="74"/>
      <c r="VE35" s="74"/>
      <c r="VF35" s="74"/>
      <c r="VG35" s="74"/>
      <c r="VH35" s="74"/>
      <c r="VI35" s="74"/>
      <c r="VJ35" s="74"/>
      <c r="VK35" s="74"/>
      <c r="VL35" s="74"/>
      <c r="VM35" s="74"/>
      <c r="VN35" s="74"/>
      <c r="VO35" s="74"/>
      <c r="VP35" s="74"/>
      <c r="VQ35" s="74"/>
      <c r="VR35" s="74"/>
      <c r="VS35" s="74"/>
      <c r="VT35" s="74"/>
      <c r="VU35" s="74"/>
      <c r="VV35" s="74"/>
      <c r="VW35" s="74"/>
      <c r="VX35" s="74"/>
      <c r="VY35" s="74"/>
      <c r="VZ35" s="74"/>
      <c r="WA35" s="74"/>
      <c r="WB35" s="74"/>
      <c r="WC35" s="74"/>
      <c r="WD35" s="74"/>
      <c r="WE35" s="74"/>
      <c r="WF35" s="74"/>
      <c r="WG35" s="74"/>
      <c r="WH35" s="74"/>
      <c r="WI35" s="74"/>
      <c r="WJ35" s="74"/>
      <c r="WK35" s="74"/>
      <c r="WL35" s="74"/>
      <c r="WM35" s="74"/>
      <c r="WN35" s="74"/>
      <c r="WO35" s="74"/>
      <c r="WP35" s="74"/>
      <c r="WQ35" s="74"/>
      <c r="WR35" s="74"/>
      <c r="WS35" s="74"/>
      <c r="WT35" s="74"/>
      <c r="WU35" s="74"/>
      <c r="WV35" s="74"/>
      <c r="WW35" s="74"/>
      <c r="WX35" s="74"/>
      <c r="WY35" s="74"/>
      <c r="WZ35" s="74"/>
      <c r="XA35" s="74"/>
      <c r="XB35" s="74"/>
      <c r="XC35" s="74"/>
      <c r="XD35" s="74"/>
      <c r="XE35" s="74"/>
      <c r="XF35" s="74"/>
      <c r="XG35" s="74"/>
      <c r="XH35" s="74"/>
      <c r="XI35" s="74"/>
      <c r="XJ35" s="74"/>
      <c r="XK35" s="74"/>
      <c r="XL35" s="74"/>
      <c r="XM35" s="74"/>
      <c r="XN35" s="74"/>
      <c r="XO35" s="74"/>
      <c r="XP35" s="74"/>
      <c r="XQ35" s="74"/>
      <c r="XR35" s="74"/>
      <c r="XS35" s="74"/>
      <c r="XT35" s="74"/>
      <c r="XU35" s="74"/>
      <c r="XV35" s="74"/>
      <c r="XW35" s="74"/>
      <c r="XX35" s="74"/>
      <c r="XY35" s="74"/>
      <c r="XZ35" s="74"/>
      <c r="YA35" s="74"/>
      <c r="YB35" s="74"/>
      <c r="YC35" s="74"/>
      <c r="YD35" s="74"/>
      <c r="YE35" s="74"/>
      <c r="YF35" s="74"/>
      <c r="YG35" s="74"/>
      <c r="YH35" s="74"/>
      <c r="YI35" s="74"/>
      <c r="YJ35" s="74"/>
      <c r="YK35" s="74"/>
      <c r="YL35" s="74"/>
      <c r="YM35" s="74"/>
      <c r="YN35" s="74"/>
      <c r="YO35" s="74"/>
      <c r="YP35" s="74"/>
      <c r="YQ35" s="74"/>
      <c r="YR35" s="74"/>
      <c r="YS35" s="74"/>
      <c r="YT35" s="74"/>
      <c r="YU35" s="74"/>
      <c r="YV35" s="74"/>
      <c r="YW35" s="74"/>
      <c r="YX35" s="74"/>
      <c r="YY35" s="74"/>
      <c r="YZ35" s="74"/>
      <c r="ZA35" s="74"/>
      <c r="ZB35" s="74"/>
      <c r="ZC35" s="74"/>
      <c r="ZD35" s="74"/>
      <c r="ZE35" s="74"/>
      <c r="ZF35" s="74"/>
      <c r="ZG35" s="74"/>
      <c r="ZH35" s="74"/>
      <c r="ZI35" s="74"/>
      <c r="ZJ35" s="74"/>
      <c r="ZK35" s="74"/>
      <c r="ZL35" s="74"/>
      <c r="ZM35" s="74"/>
      <c r="ZN35" s="74"/>
      <c r="ZO35" s="74"/>
      <c r="ZP35" s="74"/>
      <c r="ZQ35" s="74"/>
      <c r="ZR35" s="74"/>
      <c r="ZS35" s="74"/>
      <c r="ZT35" s="74"/>
      <c r="ZU35" s="74"/>
      <c r="ZV35" s="74"/>
      <c r="ZW35" s="74"/>
      <c r="ZX35" s="74"/>
      <c r="ZY35" s="74"/>
      <c r="ZZ35" s="74"/>
      <c r="AAA35" s="74"/>
      <c r="AAB35" s="74"/>
      <c r="AAC35" s="74"/>
      <c r="AAD35" s="74"/>
      <c r="AAE35" s="74"/>
      <c r="AAF35" s="74"/>
      <c r="AAG35" s="74"/>
      <c r="AAH35" s="74"/>
      <c r="AAI35" s="74"/>
      <c r="AAJ35" s="74"/>
      <c r="AAK35" s="74"/>
      <c r="AAL35" s="74"/>
      <c r="AAM35" s="74"/>
      <c r="AAN35" s="74"/>
      <c r="AAO35" s="74"/>
      <c r="AAP35" s="74"/>
      <c r="AAQ35" s="74"/>
      <c r="AAR35" s="74"/>
      <c r="AAS35" s="74"/>
      <c r="AAT35" s="74"/>
      <c r="AAU35" s="74"/>
      <c r="AAV35" s="74"/>
      <c r="AAW35" s="74"/>
      <c r="AAX35" s="74"/>
      <c r="AAY35" s="74"/>
      <c r="AAZ35" s="74"/>
      <c r="ABA35" s="74"/>
      <c r="ABB35" s="74"/>
      <c r="ABC35" s="74"/>
      <c r="ABD35" s="74"/>
      <c r="ABE35" s="74"/>
      <c r="ABF35" s="74"/>
      <c r="ABG35" s="74"/>
      <c r="ABH35" s="74"/>
      <c r="ABI35" s="74"/>
      <c r="ABJ35" s="74"/>
      <c r="ABK35" s="74"/>
      <c r="ABL35" s="74"/>
      <c r="ABM35" s="74"/>
      <c r="ABN35" s="74"/>
      <c r="ABO35" s="74"/>
      <c r="ABP35" s="74"/>
      <c r="ABQ35" s="74"/>
      <c r="ABR35" s="74"/>
      <c r="ABS35" s="74"/>
      <c r="ABT35" s="74"/>
      <c r="ABU35" s="74"/>
      <c r="ABV35" s="74"/>
      <c r="ABW35" s="74"/>
      <c r="ABX35" s="74"/>
      <c r="ABY35" s="74"/>
      <c r="ABZ35" s="74"/>
      <c r="ACA35" s="74"/>
      <c r="ACB35" s="74"/>
      <c r="ACC35" s="74"/>
      <c r="ACD35" s="74"/>
      <c r="ACE35" s="74"/>
      <c r="ACF35" s="74"/>
      <c r="ACG35" s="74"/>
      <c r="ACH35" s="74"/>
      <c r="ACI35" s="74"/>
      <c r="ACJ35" s="74"/>
      <c r="ACK35" s="74"/>
      <c r="ACL35" s="74"/>
      <c r="ACM35" s="74"/>
      <c r="ACN35" s="74"/>
      <c r="ACO35" s="74"/>
      <c r="ACP35" s="74"/>
      <c r="ACQ35" s="74"/>
      <c r="ACR35" s="74"/>
      <c r="ACS35" s="74"/>
      <c r="ACT35" s="74"/>
      <c r="ACU35" s="74"/>
      <c r="ACV35" s="74"/>
      <c r="ACW35" s="74"/>
      <c r="ACX35" s="74"/>
      <c r="ACY35" s="74"/>
      <c r="ACZ35" s="74"/>
      <c r="ADA35" s="74"/>
      <c r="ADB35" s="74"/>
      <c r="ADC35" s="74"/>
      <c r="ADD35" s="74"/>
      <c r="ADE35" s="74"/>
      <c r="ADF35" s="74"/>
      <c r="ADG35" s="74"/>
      <c r="ADH35" s="74"/>
      <c r="ADI35" s="74"/>
      <c r="ADJ35" s="74"/>
      <c r="ADK35" s="74"/>
      <c r="ADL35" s="74"/>
      <c r="ADM35" s="74"/>
      <c r="ADN35" s="74"/>
      <c r="ADO35" s="74"/>
      <c r="ADP35" s="74"/>
      <c r="ADQ35" s="74"/>
      <c r="ADR35" s="74"/>
      <c r="ADS35" s="74"/>
      <c r="ADT35" s="74"/>
      <c r="ADU35" s="74"/>
      <c r="ADV35" s="74"/>
      <c r="ADW35" s="74"/>
      <c r="ADX35" s="74"/>
      <c r="ADY35" s="74"/>
      <c r="ADZ35" s="74"/>
      <c r="AEA35" s="74"/>
      <c r="AEB35" s="74"/>
      <c r="AEC35" s="74"/>
      <c r="AED35" s="74"/>
      <c r="AEE35" s="74"/>
      <c r="AEF35" s="74"/>
      <c r="AEG35" s="74"/>
      <c r="AEH35" s="74"/>
      <c r="AEI35" s="74"/>
      <c r="AEJ35" s="74"/>
      <c r="AEK35" s="74"/>
      <c r="AEL35" s="74"/>
      <c r="AEM35" s="74"/>
      <c r="AEN35" s="74"/>
      <c r="AEO35" s="74"/>
      <c r="AEP35" s="74"/>
      <c r="AEQ35" s="74"/>
      <c r="AER35" s="74"/>
      <c r="AES35" s="74"/>
      <c r="AET35" s="74"/>
      <c r="AEU35" s="74"/>
      <c r="AEV35" s="74"/>
      <c r="AEW35" s="74"/>
      <c r="AEX35" s="74"/>
      <c r="AEY35" s="74"/>
      <c r="AEZ35" s="74"/>
      <c r="AFA35" s="74"/>
      <c r="AFB35" s="74"/>
      <c r="AFC35" s="74"/>
      <c r="AFD35" s="74"/>
      <c r="AFE35" s="74"/>
      <c r="AFF35" s="74"/>
      <c r="AFG35" s="74"/>
      <c r="AFH35" s="74"/>
      <c r="AFI35" s="74"/>
      <c r="AFJ35" s="74"/>
      <c r="AFK35" s="74"/>
      <c r="AFL35" s="74"/>
      <c r="AFM35" s="74"/>
      <c r="AFN35" s="74"/>
      <c r="AFO35" s="74"/>
      <c r="AFP35" s="74"/>
      <c r="AFQ35" s="74"/>
      <c r="AFR35" s="74"/>
      <c r="AFS35" s="74"/>
      <c r="AFT35" s="74"/>
      <c r="AFU35" s="74"/>
      <c r="AFV35" s="74"/>
      <c r="AFW35" s="74"/>
      <c r="AFX35" s="74"/>
      <c r="AFY35" s="74"/>
      <c r="AFZ35" s="74"/>
      <c r="AGA35" s="74"/>
      <c r="AGB35" s="74"/>
      <c r="AGC35" s="74"/>
      <c r="AGD35" s="74"/>
      <c r="AGE35" s="74"/>
      <c r="AGF35" s="74"/>
      <c r="AGG35" s="74"/>
      <c r="AGH35" s="74"/>
      <c r="AGI35" s="74"/>
      <c r="AGJ35" s="74"/>
      <c r="AGK35" s="74"/>
      <c r="AGL35" s="74"/>
      <c r="AGM35" s="74"/>
      <c r="AGN35" s="74"/>
      <c r="AGO35" s="74"/>
      <c r="AGP35" s="74"/>
      <c r="AGQ35" s="74"/>
      <c r="AGR35" s="74"/>
      <c r="AGS35" s="74"/>
      <c r="AGT35" s="74"/>
      <c r="AGU35" s="74"/>
      <c r="AGV35" s="74"/>
      <c r="AGW35" s="74"/>
      <c r="AGX35" s="74"/>
      <c r="AGY35" s="74"/>
      <c r="AGZ35" s="74"/>
      <c r="AHA35" s="74"/>
      <c r="AHB35" s="74"/>
      <c r="AHC35" s="74"/>
      <c r="AHD35" s="74"/>
      <c r="AHE35" s="74"/>
      <c r="AHF35" s="74"/>
      <c r="AHG35" s="74"/>
      <c r="AHH35" s="74"/>
      <c r="AHI35" s="74"/>
      <c r="AHJ35" s="74"/>
      <c r="AHK35" s="74"/>
      <c r="AHL35" s="74"/>
      <c r="AHM35" s="74"/>
      <c r="AHN35" s="74"/>
      <c r="AHO35" s="74"/>
      <c r="AHP35" s="74"/>
      <c r="AHQ35" s="74"/>
      <c r="AHR35" s="74"/>
      <c r="AHS35" s="74"/>
      <c r="AHT35" s="74"/>
      <c r="AHU35" s="74"/>
      <c r="AHV35" s="74"/>
      <c r="AHW35" s="74"/>
      <c r="AHX35" s="74"/>
      <c r="AHY35" s="74"/>
      <c r="AHZ35" s="74"/>
      <c r="AIA35" s="74"/>
      <c r="AIB35" s="74"/>
      <c r="AIC35" s="74"/>
      <c r="AID35" s="74"/>
      <c r="AIE35" s="74"/>
      <c r="AIF35" s="74"/>
      <c r="AIG35" s="74"/>
      <c r="AIH35" s="74"/>
      <c r="AII35" s="74"/>
      <c r="AIJ35" s="74"/>
      <c r="AIK35" s="74"/>
      <c r="AIL35" s="74"/>
      <c r="AIM35" s="74"/>
      <c r="AIN35" s="74"/>
      <c r="AIO35" s="74"/>
      <c r="AIP35" s="74"/>
      <c r="AIQ35" s="74"/>
      <c r="AIR35" s="74"/>
      <c r="AIS35" s="74"/>
      <c r="AIT35" s="74"/>
      <c r="AIU35" s="74"/>
      <c r="AIV35" s="74"/>
      <c r="AIW35" s="74"/>
      <c r="AIX35" s="74"/>
      <c r="AIY35" s="74"/>
      <c r="AIZ35" s="74"/>
      <c r="AJA35" s="74"/>
      <c r="AJB35" s="74"/>
      <c r="AJC35" s="74"/>
      <c r="AJD35" s="74"/>
      <c r="AJE35" s="74"/>
      <c r="AJF35" s="74"/>
      <c r="AJG35" s="74"/>
      <c r="AJH35" s="74"/>
      <c r="AJI35" s="74"/>
      <c r="AJJ35" s="74"/>
      <c r="AJK35" s="74"/>
      <c r="AJL35" s="74"/>
      <c r="AJM35" s="74"/>
      <c r="AJN35" s="74"/>
      <c r="AJO35" s="74"/>
      <c r="AJP35" s="74"/>
      <c r="AJQ35" s="74"/>
      <c r="AJR35" s="74"/>
      <c r="AJS35" s="74"/>
      <c r="AJT35" s="74"/>
      <c r="AJU35" s="74"/>
      <c r="AJV35" s="74"/>
      <c r="AJW35" s="74"/>
      <c r="AJX35" s="74"/>
      <c r="AJY35" s="74"/>
      <c r="AJZ35" s="74"/>
      <c r="AKA35" s="74"/>
      <c r="AKB35" s="74"/>
      <c r="AKC35" s="74"/>
      <c r="AKD35" s="74"/>
      <c r="AKE35" s="74"/>
      <c r="AKF35" s="74"/>
      <c r="AKG35" s="74"/>
      <c r="AKH35" s="74"/>
      <c r="AKI35" s="74"/>
      <c r="AKJ35" s="74"/>
      <c r="AKK35" s="74"/>
      <c r="AKL35" s="74"/>
      <c r="AKM35" s="74"/>
      <c r="AKN35" s="74"/>
      <c r="AKO35" s="74"/>
      <c r="AKP35" s="74"/>
      <c r="AKQ35" s="74"/>
      <c r="AKR35" s="74"/>
      <c r="AKS35" s="74"/>
      <c r="AKT35" s="74"/>
      <c r="AKU35" s="74"/>
      <c r="AKV35" s="74"/>
      <c r="AKW35" s="74"/>
      <c r="AKX35" s="74"/>
      <c r="AKY35" s="74"/>
      <c r="AKZ35" s="74"/>
      <c r="ALA35" s="74"/>
      <c r="ALB35" s="74"/>
      <c r="ALC35" s="74"/>
      <c r="ALD35" s="74"/>
      <c r="ALE35" s="74"/>
      <c r="ALF35" s="74"/>
      <c r="ALG35" s="74"/>
      <c r="ALH35" s="74"/>
      <c r="ALI35" s="74"/>
      <c r="ALJ35" s="74"/>
      <c r="ALK35" s="74"/>
      <c r="ALL35" s="74"/>
      <c r="ALM35" s="74"/>
      <c r="ALN35" s="74"/>
      <c r="ALO35" s="74"/>
      <c r="ALP35" s="74"/>
      <c r="ALQ35" s="74"/>
      <c r="ALR35" s="74"/>
      <c r="ALS35" s="74"/>
      <c r="ALT35" s="74"/>
      <c r="ALU35" s="74"/>
      <c r="ALV35" s="74"/>
      <c r="ALW35" s="74"/>
      <c r="ALX35" s="74"/>
      <c r="ALY35" s="74"/>
      <c r="ALZ35" s="74"/>
      <c r="AMA35" s="74"/>
      <c r="AMB35" s="74"/>
      <c r="AMC35" s="74"/>
      <c r="AMD35" s="74"/>
      <c r="AME35" s="74"/>
      <c r="AMF35" s="74"/>
      <c r="AMG35" s="74"/>
      <c r="AMH35" s="74"/>
      <c r="AMI35" s="74"/>
      <c r="AMJ35" s="74"/>
    </row>
    <row r="36" spans="1:1024" s="75" customFormat="1" ht="12.75" customHeight="1" x14ac:dyDescent="0.2">
      <c r="A36" s="109" t="s">
        <v>1177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  <c r="IW36" s="74"/>
      <c r="IX36" s="74"/>
      <c r="IY36" s="74"/>
      <c r="IZ36" s="74"/>
      <c r="JA36" s="74"/>
      <c r="JB36" s="74"/>
      <c r="JC36" s="74"/>
      <c r="JD36" s="74"/>
      <c r="JE36" s="74"/>
      <c r="JF36" s="74"/>
      <c r="JG36" s="74"/>
      <c r="JH36" s="74"/>
      <c r="JI36" s="74"/>
      <c r="JJ36" s="74"/>
      <c r="JK36" s="74"/>
      <c r="JL36" s="74"/>
      <c r="JM36" s="74"/>
      <c r="JN36" s="74"/>
      <c r="JO36" s="74"/>
      <c r="JP36" s="74"/>
      <c r="JQ36" s="74"/>
      <c r="JR36" s="74"/>
      <c r="JS36" s="74"/>
      <c r="JT36" s="74"/>
      <c r="JU36" s="74"/>
      <c r="JV36" s="74"/>
      <c r="JW36" s="74"/>
      <c r="JX36" s="74"/>
      <c r="JY36" s="74"/>
      <c r="JZ36" s="74"/>
      <c r="KA36" s="74"/>
      <c r="KB36" s="74"/>
      <c r="KC36" s="74"/>
      <c r="KD36" s="74"/>
      <c r="KE36" s="74"/>
      <c r="KF36" s="74"/>
      <c r="KG36" s="74"/>
      <c r="KH36" s="74"/>
      <c r="KI36" s="74"/>
      <c r="KJ36" s="74"/>
      <c r="KK36" s="74"/>
      <c r="KL36" s="74"/>
      <c r="KM36" s="74"/>
      <c r="KN36" s="74"/>
      <c r="KO36" s="74"/>
      <c r="KP36" s="74"/>
      <c r="KQ36" s="74"/>
      <c r="KR36" s="74"/>
      <c r="KS36" s="74"/>
      <c r="KT36" s="74"/>
      <c r="KU36" s="74"/>
      <c r="KV36" s="74"/>
      <c r="KW36" s="74"/>
      <c r="KX36" s="74"/>
      <c r="KY36" s="74"/>
      <c r="KZ36" s="74"/>
      <c r="LA36" s="74"/>
      <c r="LB36" s="74"/>
      <c r="LC36" s="74"/>
      <c r="LD36" s="74"/>
      <c r="LE36" s="74"/>
      <c r="LF36" s="74"/>
      <c r="LG36" s="74"/>
      <c r="LH36" s="74"/>
      <c r="LI36" s="74"/>
      <c r="LJ36" s="74"/>
      <c r="LK36" s="74"/>
      <c r="LL36" s="74"/>
      <c r="LM36" s="74"/>
      <c r="LN36" s="74"/>
      <c r="LO36" s="74"/>
      <c r="LP36" s="74"/>
      <c r="LQ36" s="74"/>
      <c r="LR36" s="74"/>
      <c r="LS36" s="74"/>
      <c r="LT36" s="74"/>
      <c r="LU36" s="74"/>
      <c r="LV36" s="74"/>
      <c r="LW36" s="74"/>
      <c r="LX36" s="74"/>
      <c r="LY36" s="74"/>
      <c r="LZ36" s="74"/>
      <c r="MA36" s="74"/>
      <c r="MB36" s="74"/>
      <c r="MC36" s="74"/>
      <c r="MD36" s="74"/>
      <c r="ME36" s="74"/>
      <c r="MF36" s="74"/>
      <c r="MG36" s="74"/>
      <c r="MH36" s="74"/>
      <c r="MI36" s="74"/>
      <c r="MJ36" s="74"/>
      <c r="MK36" s="74"/>
      <c r="ML36" s="74"/>
      <c r="MM36" s="74"/>
      <c r="MN36" s="74"/>
      <c r="MO36" s="74"/>
      <c r="MP36" s="74"/>
      <c r="MQ36" s="74"/>
      <c r="MR36" s="74"/>
      <c r="MS36" s="74"/>
      <c r="MT36" s="74"/>
      <c r="MU36" s="74"/>
      <c r="MV36" s="74"/>
      <c r="MW36" s="74"/>
      <c r="MX36" s="74"/>
      <c r="MY36" s="74"/>
      <c r="MZ36" s="74"/>
      <c r="NA36" s="74"/>
      <c r="NB36" s="74"/>
      <c r="NC36" s="74"/>
      <c r="ND36" s="74"/>
      <c r="NE36" s="74"/>
      <c r="NF36" s="74"/>
      <c r="NG36" s="74"/>
      <c r="NH36" s="74"/>
      <c r="NI36" s="74"/>
      <c r="NJ36" s="74"/>
      <c r="NK36" s="74"/>
      <c r="NL36" s="74"/>
      <c r="NM36" s="74"/>
      <c r="NN36" s="74"/>
      <c r="NO36" s="74"/>
      <c r="NP36" s="74"/>
      <c r="NQ36" s="74"/>
      <c r="NR36" s="74"/>
      <c r="NS36" s="74"/>
      <c r="NT36" s="74"/>
      <c r="NU36" s="74"/>
      <c r="NV36" s="74"/>
      <c r="NW36" s="74"/>
      <c r="NX36" s="74"/>
      <c r="NY36" s="74"/>
      <c r="NZ36" s="74"/>
      <c r="OA36" s="74"/>
      <c r="OB36" s="74"/>
      <c r="OC36" s="74"/>
      <c r="OD36" s="74"/>
      <c r="OE36" s="74"/>
      <c r="OF36" s="74"/>
      <c r="OG36" s="74"/>
      <c r="OH36" s="74"/>
      <c r="OI36" s="74"/>
      <c r="OJ36" s="74"/>
      <c r="OK36" s="74"/>
      <c r="OL36" s="74"/>
      <c r="OM36" s="74"/>
      <c r="ON36" s="74"/>
      <c r="OO36" s="74"/>
      <c r="OP36" s="74"/>
      <c r="OQ36" s="74"/>
      <c r="OR36" s="74"/>
      <c r="OS36" s="74"/>
      <c r="OT36" s="74"/>
      <c r="OU36" s="74"/>
      <c r="OV36" s="74"/>
      <c r="OW36" s="74"/>
      <c r="OX36" s="74"/>
      <c r="OY36" s="74"/>
      <c r="OZ36" s="74"/>
      <c r="PA36" s="74"/>
      <c r="PB36" s="74"/>
      <c r="PC36" s="74"/>
      <c r="PD36" s="74"/>
      <c r="PE36" s="74"/>
      <c r="PF36" s="74"/>
      <c r="PG36" s="74"/>
      <c r="PH36" s="74"/>
      <c r="PI36" s="74"/>
      <c r="PJ36" s="74"/>
      <c r="PK36" s="74"/>
      <c r="PL36" s="74"/>
      <c r="PM36" s="74"/>
      <c r="PN36" s="74"/>
      <c r="PO36" s="74"/>
      <c r="PP36" s="74"/>
      <c r="PQ36" s="74"/>
      <c r="PR36" s="74"/>
      <c r="PS36" s="74"/>
      <c r="PT36" s="74"/>
      <c r="PU36" s="74"/>
      <c r="PV36" s="74"/>
      <c r="PW36" s="74"/>
      <c r="PX36" s="74"/>
      <c r="PY36" s="74"/>
      <c r="PZ36" s="74"/>
      <c r="QA36" s="74"/>
      <c r="QB36" s="74"/>
      <c r="QC36" s="74"/>
      <c r="QD36" s="74"/>
      <c r="QE36" s="74"/>
      <c r="QF36" s="74"/>
      <c r="QG36" s="74"/>
      <c r="QH36" s="74"/>
      <c r="QI36" s="74"/>
      <c r="QJ36" s="74"/>
      <c r="QK36" s="74"/>
      <c r="QL36" s="74"/>
      <c r="QM36" s="74"/>
      <c r="QN36" s="74"/>
      <c r="QO36" s="74"/>
      <c r="QP36" s="74"/>
      <c r="QQ36" s="74"/>
      <c r="QR36" s="74"/>
      <c r="QS36" s="74"/>
      <c r="QT36" s="74"/>
      <c r="QU36" s="74"/>
      <c r="QV36" s="74"/>
      <c r="QW36" s="74"/>
      <c r="QX36" s="74"/>
      <c r="QY36" s="74"/>
      <c r="QZ36" s="74"/>
      <c r="RA36" s="74"/>
      <c r="RB36" s="74"/>
      <c r="RC36" s="74"/>
      <c r="RD36" s="74"/>
      <c r="RE36" s="74"/>
      <c r="RF36" s="74"/>
      <c r="RG36" s="74"/>
      <c r="RH36" s="74"/>
      <c r="RI36" s="74"/>
      <c r="RJ36" s="74"/>
      <c r="RK36" s="74"/>
      <c r="RL36" s="74"/>
      <c r="RM36" s="74"/>
      <c r="RN36" s="74"/>
      <c r="RO36" s="74"/>
      <c r="RP36" s="74"/>
      <c r="RQ36" s="74"/>
      <c r="RR36" s="74"/>
      <c r="RS36" s="74"/>
      <c r="RT36" s="74"/>
      <c r="RU36" s="74"/>
      <c r="RV36" s="74"/>
      <c r="RW36" s="74"/>
      <c r="RX36" s="74"/>
      <c r="RY36" s="74"/>
      <c r="RZ36" s="74"/>
      <c r="SA36" s="74"/>
      <c r="SB36" s="74"/>
      <c r="SC36" s="74"/>
      <c r="SD36" s="74"/>
      <c r="SE36" s="74"/>
      <c r="SF36" s="74"/>
      <c r="SG36" s="74"/>
      <c r="SH36" s="74"/>
      <c r="SI36" s="74"/>
      <c r="SJ36" s="74"/>
      <c r="SK36" s="74"/>
      <c r="SL36" s="74"/>
      <c r="SM36" s="74"/>
      <c r="SN36" s="74"/>
      <c r="SO36" s="74"/>
      <c r="SP36" s="74"/>
      <c r="SQ36" s="74"/>
      <c r="SR36" s="74"/>
      <c r="SS36" s="74"/>
      <c r="ST36" s="74"/>
      <c r="SU36" s="74"/>
      <c r="SV36" s="74"/>
      <c r="SW36" s="74"/>
      <c r="SX36" s="74"/>
      <c r="SY36" s="74"/>
      <c r="SZ36" s="74"/>
      <c r="TA36" s="74"/>
      <c r="TB36" s="74"/>
      <c r="TC36" s="74"/>
      <c r="TD36" s="74"/>
      <c r="TE36" s="74"/>
      <c r="TF36" s="74"/>
      <c r="TG36" s="74"/>
      <c r="TH36" s="74"/>
      <c r="TI36" s="74"/>
      <c r="TJ36" s="74"/>
      <c r="TK36" s="74"/>
      <c r="TL36" s="74"/>
      <c r="TM36" s="74"/>
      <c r="TN36" s="74"/>
      <c r="TO36" s="74"/>
      <c r="TP36" s="74"/>
      <c r="TQ36" s="74"/>
      <c r="TR36" s="74"/>
      <c r="TS36" s="74"/>
      <c r="TT36" s="74"/>
      <c r="TU36" s="74"/>
      <c r="TV36" s="74"/>
      <c r="TW36" s="74"/>
      <c r="TX36" s="74"/>
      <c r="TY36" s="74"/>
      <c r="TZ36" s="74"/>
      <c r="UA36" s="74"/>
      <c r="UB36" s="74"/>
      <c r="UC36" s="74"/>
      <c r="UD36" s="74"/>
      <c r="UE36" s="74"/>
      <c r="UF36" s="74"/>
      <c r="UG36" s="74"/>
      <c r="UH36" s="74"/>
      <c r="UI36" s="74"/>
      <c r="UJ36" s="74"/>
      <c r="UK36" s="74"/>
      <c r="UL36" s="74"/>
      <c r="UM36" s="74"/>
      <c r="UN36" s="74"/>
      <c r="UO36" s="74"/>
      <c r="UP36" s="74"/>
      <c r="UQ36" s="74"/>
      <c r="UR36" s="74"/>
      <c r="US36" s="74"/>
      <c r="UT36" s="74"/>
      <c r="UU36" s="74"/>
      <c r="UV36" s="74"/>
      <c r="UW36" s="74"/>
      <c r="UX36" s="74"/>
      <c r="UY36" s="74"/>
      <c r="UZ36" s="74"/>
      <c r="VA36" s="74"/>
      <c r="VB36" s="74"/>
      <c r="VC36" s="74"/>
      <c r="VD36" s="74"/>
      <c r="VE36" s="74"/>
      <c r="VF36" s="74"/>
      <c r="VG36" s="74"/>
      <c r="VH36" s="74"/>
      <c r="VI36" s="74"/>
      <c r="VJ36" s="74"/>
      <c r="VK36" s="74"/>
      <c r="VL36" s="74"/>
      <c r="VM36" s="74"/>
      <c r="VN36" s="74"/>
      <c r="VO36" s="74"/>
      <c r="VP36" s="74"/>
      <c r="VQ36" s="74"/>
      <c r="VR36" s="74"/>
      <c r="VS36" s="74"/>
      <c r="VT36" s="74"/>
      <c r="VU36" s="74"/>
      <c r="VV36" s="74"/>
      <c r="VW36" s="74"/>
      <c r="VX36" s="74"/>
      <c r="VY36" s="74"/>
      <c r="VZ36" s="74"/>
      <c r="WA36" s="74"/>
      <c r="WB36" s="74"/>
      <c r="WC36" s="74"/>
      <c r="WD36" s="74"/>
      <c r="WE36" s="74"/>
      <c r="WF36" s="74"/>
      <c r="WG36" s="74"/>
      <c r="WH36" s="74"/>
      <c r="WI36" s="74"/>
      <c r="WJ36" s="74"/>
      <c r="WK36" s="74"/>
      <c r="WL36" s="74"/>
      <c r="WM36" s="74"/>
      <c r="WN36" s="74"/>
      <c r="WO36" s="74"/>
      <c r="WP36" s="74"/>
      <c r="WQ36" s="74"/>
      <c r="WR36" s="74"/>
      <c r="WS36" s="74"/>
      <c r="WT36" s="74"/>
      <c r="WU36" s="74"/>
      <c r="WV36" s="74"/>
      <c r="WW36" s="74"/>
      <c r="WX36" s="74"/>
      <c r="WY36" s="74"/>
      <c r="WZ36" s="74"/>
      <c r="XA36" s="74"/>
      <c r="XB36" s="74"/>
      <c r="XC36" s="74"/>
      <c r="XD36" s="74"/>
      <c r="XE36" s="74"/>
      <c r="XF36" s="74"/>
      <c r="XG36" s="74"/>
      <c r="XH36" s="74"/>
      <c r="XI36" s="74"/>
      <c r="XJ36" s="74"/>
      <c r="XK36" s="74"/>
      <c r="XL36" s="74"/>
      <c r="XM36" s="74"/>
      <c r="XN36" s="74"/>
      <c r="XO36" s="74"/>
      <c r="XP36" s="74"/>
      <c r="XQ36" s="74"/>
      <c r="XR36" s="74"/>
      <c r="XS36" s="74"/>
      <c r="XT36" s="74"/>
      <c r="XU36" s="74"/>
      <c r="XV36" s="74"/>
      <c r="XW36" s="74"/>
      <c r="XX36" s="74"/>
      <c r="XY36" s="74"/>
      <c r="XZ36" s="74"/>
      <c r="YA36" s="74"/>
      <c r="YB36" s="74"/>
      <c r="YC36" s="74"/>
      <c r="YD36" s="74"/>
      <c r="YE36" s="74"/>
      <c r="YF36" s="74"/>
      <c r="YG36" s="74"/>
      <c r="YH36" s="74"/>
      <c r="YI36" s="74"/>
      <c r="YJ36" s="74"/>
      <c r="YK36" s="74"/>
      <c r="YL36" s="74"/>
      <c r="YM36" s="74"/>
      <c r="YN36" s="74"/>
      <c r="YO36" s="74"/>
      <c r="YP36" s="74"/>
      <c r="YQ36" s="74"/>
      <c r="YR36" s="74"/>
      <c r="YS36" s="74"/>
      <c r="YT36" s="74"/>
      <c r="YU36" s="74"/>
      <c r="YV36" s="74"/>
      <c r="YW36" s="74"/>
      <c r="YX36" s="74"/>
      <c r="YY36" s="74"/>
      <c r="YZ36" s="74"/>
      <c r="ZA36" s="74"/>
      <c r="ZB36" s="74"/>
      <c r="ZC36" s="74"/>
      <c r="ZD36" s="74"/>
      <c r="ZE36" s="74"/>
      <c r="ZF36" s="74"/>
      <c r="ZG36" s="74"/>
      <c r="ZH36" s="74"/>
      <c r="ZI36" s="74"/>
      <c r="ZJ36" s="74"/>
      <c r="ZK36" s="74"/>
      <c r="ZL36" s="74"/>
      <c r="ZM36" s="74"/>
      <c r="ZN36" s="74"/>
      <c r="ZO36" s="74"/>
      <c r="ZP36" s="74"/>
      <c r="ZQ36" s="74"/>
      <c r="ZR36" s="74"/>
      <c r="ZS36" s="74"/>
      <c r="ZT36" s="74"/>
      <c r="ZU36" s="74"/>
      <c r="ZV36" s="74"/>
      <c r="ZW36" s="74"/>
      <c r="ZX36" s="74"/>
      <c r="ZY36" s="74"/>
      <c r="ZZ36" s="74"/>
      <c r="AAA36" s="74"/>
      <c r="AAB36" s="74"/>
      <c r="AAC36" s="74"/>
      <c r="AAD36" s="74"/>
      <c r="AAE36" s="74"/>
      <c r="AAF36" s="74"/>
      <c r="AAG36" s="74"/>
      <c r="AAH36" s="74"/>
      <c r="AAI36" s="74"/>
      <c r="AAJ36" s="74"/>
      <c r="AAK36" s="74"/>
      <c r="AAL36" s="74"/>
      <c r="AAM36" s="74"/>
      <c r="AAN36" s="74"/>
      <c r="AAO36" s="74"/>
      <c r="AAP36" s="74"/>
      <c r="AAQ36" s="74"/>
      <c r="AAR36" s="74"/>
      <c r="AAS36" s="74"/>
      <c r="AAT36" s="74"/>
      <c r="AAU36" s="74"/>
      <c r="AAV36" s="74"/>
      <c r="AAW36" s="74"/>
      <c r="AAX36" s="74"/>
      <c r="AAY36" s="74"/>
      <c r="AAZ36" s="74"/>
      <c r="ABA36" s="74"/>
      <c r="ABB36" s="74"/>
      <c r="ABC36" s="74"/>
      <c r="ABD36" s="74"/>
      <c r="ABE36" s="74"/>
      <c r="ABF36" s="74"/>
      <c r="ABG36" s="74"/>
      <c r="ABH36" s="74"/>
      <c r="ABI36" s="74"/>
      <c r="ABJ36" s="74"/>
      <c r="ABK36" s="74"/>
      <c r="ABL36" s="74"/>
      <c r="ABM36" s="74"/>
      <c r="ABN36" s="74"/>
      <c r="ABO36" s="74"/>
      <c r="ABP36" s="74"/>
      <c r="ABQ36" s="74"/>
      <c r="ABR36" s="74"/>
      <c r="ABS36" s="74"/>
      <c r="ABT36" s="74"/>
      <c r="ABU36" s="74"/>
      <c r="ABV36" s="74"/>
      <c r="ABW36" s="74"/>
      <c r="ABX36" s="74"/>
      <c r="ABY36" s="74"/>
      <c r="ABZ36" s="74"/>
      <c r="ACA36" s="74"/>
      <c r="ACB36" s="74"/>
      <c r="ACC36" s="74"/>
      <c r="ACD36" s="74"/>
      <c r="ACE36" s="74"/>
      <c r="ACF36" s="74"/>
      <c r="ACG36" s="74"/>
      <c r="ACH36" s="74"/>
      <c r="ACI36" s="74"/>
      <c r="ACJ36" s="74"/>
      <c r="ACK36" s="74"/>
      <c r="ACL36" s="74"/>
      <c r="ACM36" s="74"/>
      <c r="ACN36" s="74"/>
      <c r="ACO36" s="74"/>
      <c r="ACP36" s="74"/>
      <c r="ACQ36" s="74"/>
      <c r="ACR36" s="74"/>
      <c r="ACS36" s="74"/>
      <c r="ACT36" s="74"/>
      <c r="ACU36" s="74"/>
      <c r="ACV36" s="74"/>
      <c r="ACW36" s="74"/>
      <c r="ACX36" s="74"/>
      <c r="ACY36" s="74"/>
      <c r="ACZ36" s="74"/>
      <c r="ADA36" s="74"/>
      <c r="ADB36" s="74"/>
      <c r="ADC36" s="74"/>
      <c r="ADD36" s="74"/>
      <c r="ADE36" s="74"/>
      <c r="ADF36" s="74"/>
      <c r="ADG36" s="74"/>
      <c r="ADH36" s="74"/>
      <c r="ADI36" s="74"/>
      <c r="ADJ36" s="74"/>
      <c r="ADK36" s="74"/>
      <c r="ADL36" s="74"/>
      <c r="ADM36" s="74"/>
      <c r="ADN36" s="74"/>
      <c r="ADO36" s="74"/>
      <c r="ADP36" s="74"/>
      <c r="ADQ36" s="74"/>
      <c r="ADR36" s="74"/>
      <c r="ADS36" s="74"/>
      <c r="ADT36" s="74"/>
      <c r="ADU36" s="74"/>
      <c r="ADV36" s="74"/>
      <c r="ADW36" s="74"/>
      <c r="ADX36" s="74"/>
      <c r="ADY36" s="74"/>
      <c r="ADZ36" s="74"/>
      <c r="AEA36" s="74"/>
      <c r="AEB36" s="74"/>
      <c r="AEC36" s="74"/>
      <c r="AED36" s="74"/>
      <c r="AEE36" s="74"/>
      <c r="AEF36" s="74"/>
      <c r="AEG36" s="74"/>
      <c r="AEH36" s="74"/>
      <c r="AEI36" s="74"/>
      <c r="AEJ36" s="74"/>
      <c r="AEK36" s="74"/>
      <c r="AEL36" s="74"/>
      <c r="AEM36" s="74"/>
      <c r="AEN36" s="74"/>
      <c r="AEO36" s="74"/>
      <c r="AEP36" s="74"/>
      <c r="AEQ36" s="74"/>
      <c r="AER36" s="74"/>
      <c r="AES36" s="74"/>
      <c r="AET36" s="74"/>
      <c r="AEU36" s="74"/>
      <c r="AEV36" s="74"/>
      <c r="AEW36" s="74"/>
      <c r="AEX36" s="74"/>
      <c r="AEY36" s="74"/>
      <c r="AEZ36" s="74"/>
      <c r="AFA36" s="74"/>
      <c r="AFB36" s="74"/>
      <c r="AFC36" s="74"/>
      <c r="AFD36" s="74"/>
      <c r="AFE36" s="74"/>
      <c r="AFF36" s="74"/>
      <c r="AFG36" s="74"/>
      <c r="AFH36" s="74"/>
      <c r="AFI36" s="74"/>
      <c r="AFJ36" s="74"/>
      <c r="AFK36" s="74"/>
      <c r="AFL36" s="74"/>
      <c r="AFM36" s="74"/>
      <c r="AFN36" s="74"/>
      <c r="AFO36" s="74"/>
      <c r="AFP36" s="74"/>
      <c r="AFQ36" s="74"/>
      <c r="AFR36" s="74"/>
      <c r="AFS36" s="74"/>
      <c r="AFT36" s="74"/>
      <c r="AFU36" s="74"/>
      <c r="AFV36" s="74"/>
      <c r="AFW36" s="74"/>
      <c r="AFX36" s="74"/>
      <c r="AFY36" s="74"/>
      <c r="AFZ36" s="74"/>
      <c r="AGA36" s="74"/>
      <c r="AGB36" s="74"/>
      <c r="AGC36" s="74"/>
      <c r="AGD36" s="74"/>
      <c r="AGE36" s="74"/>
      <c r="AGF36" s="74"/>
      <c r="AGG36" s="74"/>
      <c r="AGH36" s="74"/>
      <c r="AGI36" s="74"/>
      <c r="AGJ36" s="74"/>
      <c r="AGK36" s="74"/>
      <c r="AGL36" s="74"/>
      <c r="AGM36" s="74"/>
      <c r="AGN36" s="74"/>
      <c r="AGO36" s="74"/>
      <c r="AGP36" s="74"/>
      <c r="AGQ36" s="74"/>
      <c r="AGR36" s="74"/>
      <c r="AGS36" s="74"/>
      <c r="AGT36" s="74"/>
      <c r="AGU36" s="74"/>
      <c r="AGV36" s="74"/>
      <c r="AGW36" s="74"/>
      <c r="AGX36" s="74"/>
      <c r="AGY36" s="74"/>
      <c r="AGZ36" s="74"/>
      <c r="AHA36" s="74"/>
      <c r="AHB36" s="74"/>
      <c r="AHC36" s="74"/>
      <c r="AHD36" s="74"/>
      <c r="AHE36" s="74"/>
      <c r="AHF36" s="74"/>
      <c r="AHG36" s="74"/>
      <c r="AHH36" s="74"/>
      <c r="AHI36" s="74"/>
      <c r="AHJ36" s="74"/>
      <c r="AHK36" s="74"/>
      <c r="AHL36" s="74"/>
      <c r="AHM36" s="74"/>
      <c r="AHN36" s="74"/>
      <c r="AHO36" s="74"/>
      <c r="AHP36" s="74"/>
      <c r="AHQ36" s="74"/>
      <c r="AHR36" s="74"/>
      <c r="AHS36" s="74"/>
      <c r="AHT36" s="74"/>
      <c r="AHU36" s="74"/>
      <c r="AHV36" s="74"/>
      <c r="AHW36" s="74"/>
      <c r="AHX36" s="74"/>
      <c r="AHY36" s="74"/>
      <c r="AHZ36" s="74"/>
      <c r="AIA36" s="74"/>
      <c r="AIB36" s="74"/>
      <c r="AIC36" s="74"/>
      <c r="AID36" s="74"/>
      <c r="AIE36" s="74"/>
      <c r="AIF36" s="74"/>
      <c r="AIG36" s="74"/>
      <c r="AIH36" s="74"/>
      <c r="AII36" s="74"/>
      <c r="AIJ36" s="74"/>
      <c r="AIK36" s="74"/>
      <c r="AIL36" s="74"/>
      <c r="AIM36" s="74"/>
      <c r="AIN36" s="74"/>
      <c r="AIO36" s="74"/>
      <c r="AIP36" s="74"/>
      <c r="AIQ36" s="74"/>
      <c r="AIR36" s="74"/>
      <c r="AIS36" s="74"/>
      <c r="AIT36" s="74"/>
      <c r="AIU36" s="74"/>
      <c r="AIV36" s="74"/>
      <c r="AIW36" s="74"/>
      <c r="AIX36" s="74"/>
      <c r="AIY36" s="74"/>
      <c r="AIZ36" s="74"/>
      <c r="AJA36" s="74"/>
      <c r="AJB36" s="74"/>
      <c r="AJC36" s="74"/>
      <c r="AJD36" s="74"/>
      <c r="AJE36" s="74"/>
      <c r="AJF36" s="74"/>
      <c r="AJG36" s="74"/>
      <c r="AJH36" s="74"/>
      <c r="AJI36" s="74"/>
      <c r="AJJ36" s="74"/>
      <c r="AJK36" s="74"/>
      <c r="AJL36" s="74"/>
      <c r="AJM36" s="74"/>
      <c r="AJN36" s="74"/>
      <c r="AJO36" s="74"/>
      <c r="AJP36" s="74"/>
      <c r="AJQ36" s="74"/>
      <c r="AJR36" s="74"/>
      <c r="AJS36" s="74"/>
      <c r="AJT36" s="74"/>
      <c r="AJU36" s="74"/>
      <c r="AJV36" s="74"/>
      <c r="AJW36" s="74"/>
      <c r="AJX36" s="74"/>
      <c r="AJY36" s="74"/>
      <c r="AJZ36" s="74"/>
      <c r="AKA36" s="74"/>
      <c r="AKB36" s="74"/>
      <c r="AKC36" s="74"/>
      <c r="AKD36" s="74"/>
      <c r="AKE36" s="74"/>
      <c r="AKF36" s="74"/>
      <c r="AKG36" s="74"/>
      <c r="AKH36" s="74"/>
      <c r="AKI36" s="74"/>
      <c r="AKJ36" s="74"/>
      <c r="AKK36" s="74"/>
      <c r="AKL36" s="74"/>
      <c r="AKM36" s="74"/>
      <c r="AKN36" s="74"/>
      <c r="AKO36" s="74"/>
      <c r="AKP36" s="74"/>
      <c r="AKQ36" s="74"/>
      <c r="AKR36" s="74"/>
      <c r="AKS36" s="74"/>
      <c r="AKT36" s="74"/>
      <c r="AKU36" s="74"/>
      <c r="AKV36" s="74"/>
      <c r="AKW36" s="74"/>
      <c r="AKX36" s="74"/>
      <c r="AKY36" s="74"/>
      <c r="AKZ36" s="74"/>
      <c r="ALA36" s="74"/>
      <c r="ALB36" s="74"/>
      <c r="ALC36" s="74"/>
      <c r="ALD36" s="74"/>
      <c r="ALE36" s="74"/>
      <c r="ALF36" s="74"/>
      <c r="ALG36" s="74"/>
      <c r="ALH36" s="74"/>
      <c r="ALI36" s="74"/>
      <c r="ALJ36" s="74"/>
      <c r="ALK36" s="74"/>
      <c r="ALL36" s="74"/>
      <c r="ALM36" s="74"/>
      <c r="ALN36" s="74"/>
      <c r="ALO36" s="74"/>
      <c r="ALP36" s="74"/>
      <c r="ALQ36" s="74"/>
      <c r="ALR36" s="74"/>
      <c r="ALS36" s="74"/>
      <c r="ALT36" s="74"/>
      <c r="ALU36" s="74"/>
      <c r="ALV36" s="74"/>
      <c r="ALW36" s="74"/>
      <c r="ALX36" s="74"/>
      <c r="ALY36" s="74"/>
      <c r="ALZ36" s="74"/>
      <c r="AMA36" s="74"/>
      <c r="AMB36" s="74"/>
      <c r="AMC36" s="74"/>
      <c r="AMD36" s="74"/>
      <c r="AME36" s="74"/>
      <c r="AMF36" s="74"/>
      <c r="AMG36" s="74"/>
      <c r="AMH36" s="74"/>
      <c r="AMI36" s="74"/>
      <c r="AMJ36" s="74"/>
    </row>
    <row r="37" spans="1:1024" s="75" customFormat="1" ht="12.75" customHeight="1" x14ac:dyDescent="0.2">
      <c r="A37" s="109" t="s">
        <v>1178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  <c r="IW37" s="74"/>
      <c r="IX37" s="74"/>
      <c r="IY37" s="74"/>
      <c r="IZ37" s="74"/>
      <c r="JA37" s="74"/>
      <c r="JB37" s="74"/>
      <c r="JC37" s="74"/>
      <c r="JD37" s="74"/>
      <c r="JE37" s="74"/>
      <c r="JF37" s="74"/>
      <c r="JG37" s="74"/>
      <c r="JH37" s="74"/>
      <c r="JI37" s="74"/>
      <c r="JJ37" s="74"/>
      <c r="JK37" s="74"/>
      <c r="JL37" s="74"/>
      <c r="JM37" s="74"/>
      <c r="JN37" s="74"/>
      <c r="JO37" s="74"/>
      <c r="JP37" s="74"/>
      <c r="JQ37" s="74"/>
      <c r="JR37" s="74"/>
      <c r="JS37" s="74"/>
      <c r="JT37" s="74"/>
      <c r="JU37" s="74"/>
      <c r="JV37" s="74"/>
      <c r="JW37" s="74"/>
      <c r="JX37" s="74"/>
      <c r="JY37" s="74"/>
      <c r="JZ37" s="74"/>
      <c r="KA37" s="74"/>
      <c r="KB37" s="74"/>
      <c r="KC37" s="74"/>
      <c r="KD37" s="74"/>
      <c r="KE37" s="74"/>
      <c r="KF37" s="74"/>
      <c r="KG37" s="74"/>
      <c r="KH37" s="74"/>
      <c r="KI37" s="74"/>
      <c r="KJ37" s="74"/>
      <c r="KK37" s="74"/>
      <c r="KL37" s="74"/>
      <c r="KM37" s="74"/>
      <c r="KN37" s="74"/>
      <c r="KO37" s="74"/>
      <c r="KP37" s="74"/>
      <c r="KQ37" s="74"/>
      <c r="KR37" s="74"/>
      <c r="KS37" s="74"/>
      <c r="KT37" s="74"/>
      <c r="KU37" s="74"/>
      <c r="KV37" s="74"/>
      <c r="KW37" s="74"/>
      <c r="KX37" s="74"/>
      <c r="KY37" s="74"/>
      <c r="KZ37" s="74"/>
      <c r="LA37" s="74"/>
      <c r="LB37" s="74"/>
      <c r="LC37" s="74"/>
      <c r="LD37" s="74"/>
      <c r="LE37" s="74"/>
      <c r="LF37" s="74"/>
      <c r="LG37" s="74"/>
      <c r="LH37" s="74"/>
      <c r="LI37" s="74"/>
      <c r="LJ37" s="74"/>
      <c r="LK37" s="74"/>
      <c r="LL37" s="74"/>
      <c r="LM37" s="74"/>
      <c r="LN37" s="74"/>
      <c r="LO37" s="74"/>
      <c r="LP37" s="74"/>
      <c r="LQ37" s="74"/>
      <c r="LR37" s="74"/>
      <c r="LS37" s="74"/>
      <c r="LT37" s="74"/>
      <c r="LU37" s="74"/>
      <c r="LV37" s="74"/>
      <c r="LW37" s="74"/>
      <c r="LX37" s="74"/>
      <c r="LY37" s="74"/>
      <c r="LZ37" s="74"/>
      <c r="MA37" s="74"/>
      <c r="MB37" s="74"/>
      <c r="MC37" s="74"/>
      <c r="MD37" s="74"/>
      <c r="ME37" s="74"/>
      <c r="MF37" s="74"/>
      <c r="MG37" s="74"/>
      <c r="MH37" s="74"/>
      <c r="MI37" s="74"/>
      <c r="MJ37" s="74"/>
      <c r="MK37" s="74"/>
      <c r="ML37" s="74"/>
      <c r="MM37" s="74"/>
      <c r="MN37" s="74"/>
      <c r="MO37" s="74"/>
      <c r="MP37" s="74"/>
      <c r="MQ37" s="74"/>
      <c r="MR37" s="74"/>
      <c r="MS37" s="74"/>
      <c r="MT37" s="74"/>
      <c r="MU37" s="74"/>
      <c r="MV37" s="74"/>
      <c r="MW37" s="74"/>
      <c r="MX37" s="74"/>
      <c r="MY37" s="74"/>
      <c r="MZ37" s="74"/>
      <c r="NA37" s="74"/>
      <c r="NB37" s="74"/>
      <c r="NC37" s="74"/>
      <c r="ND37" s="74"/>
      <c r="NE37" s="74"/>
      <c r="NF37" s="74"/>
      <c r="NG37" s="74"/>
      <c r="NH37" s="74"/>
      <c r="NI37" s="74"/>
      <c r="NJ37" s="74"/>
      <c r="NK37" s="74"/>
      <c r="NL37" s="74"/>
      <c r="NM37" s="74"/>
      <c r="NN37" s="74"/>
      <c r="NO37" s="74"/>
      <c r="NP37" s="74"/>
      <c r="NQ37" s="74"/>
      <c r="NR37" s="74"/>
      <c r="NS37" s="74"/>
      <c r="NT37" s="74"/>
      <c r="NU37" s="74"/>
      <c r="NV37" s="74"/>
      <c r="NW37" s="74"/>
      <c r="NX37" s="74"/>
      <c r="NY37" s="74"/>
      <c r="NZ37" s="74"/>
      <c r="OA37" s="74"/>
      <c r="OB37" s="74"/>
      <c r="OC37" s="74"/>
      <c r="OD37" s="74"/>
      <c r="OE37" s="74"/>
      <c r="OF37" s="74"/>
      <c r="OG37" s="74"/>
      <c r="OH37" s="74"/>
      <c r="OI37" s="74"/>
      <c r="OJ37" s="74"/>
      <c r="OK37" s="74"/>
      <c r="OL37" s="74"/>
      <c r="OM37" s="74"/>
      <c r="ON37" s="74"/>
      <c r="OO37" s="74"/>
      <c r="OP37" s="74"/>
      <c r="OQ37" s="74"/>
      <c r="OR37" s="74"/>
      <c r="OS37" s="74"/>
      <c r="OT37" s="74"/>
      <c r="OU37" s="74"/>
      <c r="OV37" s="74"/>
      <c r="OW37" s="74"/>
      <c r="OX37" s="74"/>
      <c r="OY37" s="74"/>
      <c r="OZ37" s="74"/>
      <c r="PA37" s="74"/>
      <c r="PB37" s="74"/>
      <c r="PC37" s="74"/>
      <c r="PD37" s="74"/>
      <c r="PE37" s="74"/>
      <c r="PF37" s="74"/>
      <c r="PG37" s="74"/>
      <c r="PH37" s="74"/>
      <c r="PI37" s="74"/>
      <c r="PJ37" s="74"/>
      <c r="PK37" s="74"/>
      <c r="PL37" s="74"/>
      <c r="PM37" s="74"/>
      <c r="PN37" s="74"/>
      <c r="PO37" s="74"/>
      <c r="PP37" s="74"/>
      <c r="PQ37" s="74"/>
      <c r="PR37" s="74"/>
      <c r="PS37" s="74"/>
      <c r="PT37" s="74"/>
      <c r="PU37" s="74"/>
      <c r="PV37" s="74"/>
      <c r="PW37" s="74"/>
      <c r="PX37" s="74"/>
      <c r="PY37" s="74"/>
      <c r="PZ37" s="74"/>
      <c r="QA37" s="74"/>
      <c r="QB37" s="74"/>
      <c r="QC37" s="74"/>
      <c r="QD37" s="74"/>
      <c r="QE37" s="74"/>
      <c r="QF37" s="74"/>
      <c r="QG37" s="74"/>
      <c r="QH37" s="74"/>
      <c r="QI37" s="74"/>
      <c r="QJ37" s="74"/>
      <c r="QK37" s="74"/>
      <c r="QL37" s="74"/>
      <c r="QM37" s="74"/>
      <c r="QN37" s="74"/>
      <c r="QO37" s="74"/>
      <c r="QP37" s="74"/>
      <c r="QQ37" s="74"/>
      <c r="QR37" s="74"/>
      <c r="QS37" s="74"/>
      <c r="QT37" s="74"/>
      <c r="QU37" s="74"/>
      <c r="QV37" s="74"/>
      <c r="QW37" s="74"/>
      <c r="QX37" s="74"/>
      <c r="QY37" s="74"/>
      <c r="QZ37" s="74"/>
      <c r="RA37" s="74"/>
      <c r="RB37" s="74"/>
      <c r="RC37" s="74"/>
      <c r="RD37" s="74"/>
      <c r="RE37" s="74"/>
      <c r="RF37" s="74"/>
      <c r="RG37" s="74"/>
      <c r="RH37" s="74"/>
      <c r="RI37" s="74"/>
      <c r="RJ37" s="74"/>
      <c r="RK37" s="74"/>
      <c r="RL37" s="74"/>
      <c r="RM37" s="74"/>
      <c r="RN37" s="74"/>
      <c r="RO37" s="74"/>
      <c r="RP37" s="74"/>
      <c r="RQ37" s="74"/>
      <c r="RR37" s="74"/>
      <c r="RS37" s="74"/>
      <c r="RT37" s="74"/>
      <c r="RU37" s="74"/>
      <c r="RV37" s="74"/>
      <c r="RW37" s="74"/>
      <c r="RX37" s="74"/>
      <c r="RY37" s="74"/>
      <c r="RZ37" s="74"/>
      <c r="SA37" s="74"/>
      <c r="SB37" s="74"/>
      <c r="SC37" s="74"/>
      <c r="SD37" s="74"/>
      <c r="SE37" s="74"/>
      <c r="SF37" s="74"/>
      <c r="SG37" s="74"/>
      <c r="SH37" s="74"/>
      <c r="SI37" s="74"/>
      <c r="SJ37" s="74"/>
      <c r="SK37" s="74"/>
      <c r="SL37" s="74"/>
      <c r="SM37" s="74"/>
      <c r="SN37" s="74"/>
      <c r="SO37" s="74"/>
      <c r="SP37" s="74"/>
      <c r="SQ37" s="74"/>
      <c r="SR37" s="74"/>
      <c r="SS37" s="74"/>
      <c r="ST37" s="74"/>
      <c r="SU37" s="74"/>
      <c r="SV37" s="74"/>
      <c r="SW37" s="74"/>
      <c r="SX37" s="74"/>
      <c r="SY37" s="74"/>
      <c r="SZ37" s="74"/>
      <c r="TA37" s="74"/>
      <c r="TB37" s="74"/>
      <c r="TC37" s="74"/>
      <c r="TD37" s="74"/>
      <c r="TE37" s="74"/>
      <c r="TF37" s="74"/>
      <c r="TG37" s="74"/>
      <c r="TH37" s="74"/>
      <c r="TI37" s="74"/>
      <c r="TJ37" s="74"/>
      <c r="TK37" s="74"/>
      <c r="TL37" s="74"/>
      <c r="TM37" s="74"/>
      <c r="TN37" s="74"/>
      <c r="TO37" s="74"/>
      <c r="TP37" s="74"/>
      <c r="TQ37" s="74"/>
      <c r="TR37" s="74"/>
      <c r="TS37" s="74"/>
      <c r="TT37" s="74"/>
      <c r="TU37" s="74"/>
      <c r="TV37" s="74"/>
      <c r="TW37" s="74"/>
      <c r="TX37" s="74"/>
      <c r="TY37" s="74"/>
      <c r="TZ37" s="74"/>
      <c r="UA37" s="74"/>
      <c r="UB37" s="74"/>
      <c r="UC37" s="74"/>
      <c r="UD37" s="74"/>
      <c r="UE37" s="74"/>
      <c r="UF37" s="74"/>
      <c r="UG37" s="74"/>
      <c r="UH37" s="74"/>
      <c r="UI37" s="74"/>
      <c r="UJ37" s="74"/>
      <c r="UK37" s="74"/>
      <c r="UL37" s="74"/>
      <c r="UM37" s="74"/>
      <c r="UN37" s="74"/>
      <c r="UO37" s="74"/>
      <c r="UP37" s="74"/>
      <c r="UQ37" s="74"/>
      <c r="UR37" s="74"/>
      <c r="US37" s="74"/>
      <c r="UT37" s="74"/>
      <c r="UU37" s="74"/>
      <c r="UV37" s="74"/>
      <c r="UW37" s="74"/>
      <c r="UX37" s="74"/>
      <c r="UY37" s="74"/>
      <c r="UZ37" s="74"/>
      <c r="VA37" s="74"/>
      <c r="VB37" s="74"/>
      <c r="VC37" s="74"/>
      <c r="VD37" s="74"/>
      <c r="VE37" s="74"/>
      <c r="VF37" s="74"/>
      <c r="VG37" s="74"/>
      <c r="VH37" s="74"/>
      <c r="VI37" s="74"/>
      <c r="VJ37" s="74"/>
      <c r="VK37" s="74"/>
      <c r="VL37" s="74"/>
      <c r="VM37" s="74"/>
      <c r="VN37" s="74"/>
      <c r="VO37" s="74"/>
      <c r="VP37" s="74"/>
      <c r="VQ37" s="74"/>
      <c r="VR37" s="74"/>
      <c r="VS37" s="74"/>
      <c r="VT37" s="74"/>
      <c r="VU37" s="74"/>
      <c r="VV37" s="74"/>
      <c r="VW37" s="74"/>
      <c r="VX37" s="74"/>
      <c r="VY37" s="74"/>
      <c r="VZ37" s="74"/>
      <c r="WA37" s="74"/>
      <c r="WB37" s="74"/>
      <c r="WC37" s="74"/>
      <c r="WD37" s="74"/>
      <c r="WE37" s="74"/>
      <c r="WF37" s="74"/>
      <c r="WG37" s="74"/>
      <c r="WH37" s="74"/>
      <c r="WI37" s="74"/>
      <c r="WJ37" s="74"/>
      <c r="WK37" s="74"/>
      <c r="WL37" s="74"/>
      <c r="WM37" s="74"/>
      <c r="WN37" s="74"/>
      <c r="WO37" s="74"/>
      <c r="WP37" s="74"/>
      <c r="WQ37" s="74"/>
      <c r="WR37" s="74"/>
      <c r="WS37" s="74"/>
      <c r="WT37" s="74"/>
      <c r="WU37" s="74"/>
      <c r="WV37" s="74"/>
      <c r="WW37" s="74"/>
      <c r="WX37" s="74"/>
      <c r="WY37" s="74"/>
      <c r="WZ37" s="74"/>
      <c r="XA37" s="74"/>
      <c r="XB37" s="74"/>
      <c r="XC37" s="74"/>
      <c r="XD37" s="74"/>
      <c r="XE37" s="74"/>
      <c r="XF37" s="74"/>
      <c r="XG37" s="74"/>
      <c r="XH37" s="74"/>
      <c r="XI37" s="74"/>
      <c r="XJ37" s="74"/>
      <c r="XK37" s="74"/>
      <c r="XL37" s="74"/>
      <c r="XM37" s="74"/>
      <c r="XN37" s="74"/>
      <c r="XO37" s="74"/>
      <c r="XP37" s="74"/>
      <c r="XQ37" s="74"/>
      <c r="XR37" s="74"/>
      <c r="XS37" s="74"/>
      <c r="XT37" s="74"/>
      <c r="XU37" s="74"/>
      <c r="XV37" s="74"/>
      <c r="XW37" s="74"/>
      <c r="XX37" s="74"/>
      <c r="XY37" s="74"/>
      <c r="XZ37" s="74"/>
      <c r="YA37" s="74"/>
      <c r="YB37" s="74"/>
      <c r="YC37" s="74"/>
      <c r="YD37" s="74"/>
      <c r="YE37" s="74"/>
      <c r="YF37" s="74"/>
      <c r="YG37" s="74"/>
      <c r="YH37" s="74"/>
      <c r="YI37" s="74"/>
      <c r="YJ37" s="74"/>
      <c r="YK37" s="74"/>
      <c r="YL37" s="74"/>
      <c r="YM37" s="74"/>
      <c r="YN37" s="74"/>
      <c r="YO37" s="74"/>
      <c r="YP37" s="74"/>
      <c r="YQ37" s="74"/>
      <c r="YR37" s="74"/>
      <c r="YS37" s="74"/>
      <c r="YT37" s="74"/>
      <c r="YU37" s="74"/>
      <c r="YV37" s="74"/>
      <c r="YW37" s="74"/>
      <c r="YX37" s="74"/>
      <c r="YY37" s="74"/>
      <c r="YZ37" s="74"/>
      <c r="ZA37" s="74"/>
      <c r="ZB37" s="74"/>
      <c r="ZC37" s="74"/>
      <c r="ZD37" s="74"/>
      <c r="ZE37" s="74"/>
      <c r="ZF37" s="74"/>
      <c r="ZG37" s="74"/>
      <c r="ZH37" s="74"/>
      <c r="ZI37" s="74"/>
      <c r="ZJ37" s="74"/>
      <c r="ZK37" s="74"/>
      <c r="ZL37" s="74"/>
      <c r="ZM37" s="74"/>
      <c r="ZN37" s="74"/>
      <c r="ZO37" s="74"/>
      <c r="ZP37" s="74"/>
      <c r="ZQ37" s="74"/>
      <c r="ZR37" s="74"/>
      <c r="ZS37" s="74"/>
      <c r="ZT37" s="74"/>
      <c r="ZU37" s="74"/>
      <c r="ZV37" s="74"/>
      <c r="ZW37" s="74"/>
      <c r="ZX37" s="74"/>
      <c r="ZY37" s="74"/>
      <c r="ZZ37" s="74"/>
      <c r="AAA37" s="74"/>
      <c r="AAB37" s="74"/>
      <c r="AAC37" s="74"/>
      <c r="AAD37" s="74"/>
      <c r="AAE37" s="74"/>
      <c r="AAF37" s="74"/>
      <c r="AAG37" s="74"/>
      <c r="AAH37" s="74"/>
      <c r="AAI37" s="74"/>
      <c r="AAJ37" s="74"/>
      <c r="AAK37" s="74"/>
      <c r="AAL37" s="74"/>
      <c r="AAM37" s="74"/>
      <c r="AAN37" s="74"/>
      <c r="AAO37" s="74"/>
      <c r="AAP37" s="74"/>
      <c r="AAQ37" s="74"/>
      <c r="AAR37" s="74"/>
      <c r="AAS37" s="74"/>
      <c r="AAT37" s="74"/>
      <c r="AAU37" s="74"/>
      <c r="AAV37" s="74"/>
      <c r="AAW37" s="74"/>
      <c r="AAX37" s="74"/>
      <c r="AAY37" s="74"/>
      <c r="AAZ37" s="74"/>
      <c r="ABA37" s="74"/>
      <c r="ABB37" s="74"/>
      <c r="ABC37" s="74"/>
      <c r="ABD37" s="74"/>
      <c r="ABE37" s="74"/>
      <c r="ABF37" s="74"/>
      <c r="ABG37" s="74"/>
      <c r="ABH37" s="74"/>
      <c r="ABI37" s="74"/>
      <c r="ABJ37" s="74"/>
      <c r="ABK37" s="74"/>
      <c r="ABL37" s="74"/>
      <c r="ABM37" s="74"/>
      <c r="ABN37" s="74"/>
      <c r="ABO37" s="74"/>
      <c r="ABP37" s="74"/>
      <c r="ABQ37" s="74"/>
      <c r="ABR37" s="74"/>
      <c r="ABS37" s="74"/>
      <c r="ABT37" s="74"/>
      <c r="ABU37" s="74"/>
      <c r="ABV37" s="74"/>
      <c r="ABW37" s="74"/>
      <c r="ABX37" s="74"/>
      <c r="ABY37" s="74"/>
      <c r="ABZ37" s="74"/>
      <c r="ACA37" s="74"/>
      <c r="ACB37" s="74"/>
      <c r="ACC37" s="74"/>
      <c r="ACD37" s="74"/>
      <c r="ACE37" s="74"/>
      <c r="ACF37" s="74"/>
      <c r="ACG37" s="74"/>
      <c r="ACH37" s="74"/>
      <c r="ACI37" s="74"/>
      <c r="ACJ37" s="74"/>
      <c r="ACK37" s="74"/>
      <c r="ACL37" s="74"/>
      <c r="ACM37" s="74"/>
      <c r="ACN37" s="74"/>
      <c r="ACO37" s="74"/>
      <c r="ACP37" s="74"/>
      <c r="ACQ37" s="74"/>
      <c r="ACR37" s="74"/>
      <c r="ACS37" s="74"/>
      <c r="ACT37" s="74"/>
      <c r="ACU37" s="74"/>
      <c r="ACV37" s="74"/>
      <c r="ACW37" s="74"/>
      <c r="ACX37" s="74"/>
      <c r="ACY37" s="74"/>
      <c r="ACZ37" s="74"/>
      <c r="ADA37" s="74"/>
      <c r="ADB37" s="74"/>
      <c r="ADC37" s="74"/>
      <c r="ADD37" s="74"/>
      <c r="ADE37" s="74"/>
      <c r="ADF37" s="74"/>
      <c r="ADG37" s="74"/>
      <c r="ADH37" s="74"/>
      <c r="ADI37" s="74"/>
      <c r="ADJ37" s="74"/>
      <c r="ADK37" s="74"/>
      <c r="ADL37" s="74"/>
      <c r="ADM37" s="74"/>
      <c r="ADN37" s="74"/>
      <c r="ADO37" s="74"/>
      <c r="ADP37" s="74"/>
      <c r="ADQ37" s="74"/>
      <c r="ADR37" s="74"/>
      <c r="ADS37" s="74"/>
      <c r="ADT37" s="74"/>
      <c r="ADU37" s="74"/>
      <c r="ADV37" s="74"/>
      <c r="ADW37" s="74"/>
      <c r="ADX37" s="74"/>
      <c r="ADY37" s="74"/>
      <c r="ADZ37" s="74"/>
      <c r="AEA37" s="74"/>
      <c r="AEB37" s="74"/>
      <c r="AEC37" s="74"/>
      <c r="AED37" s="74"/>
      <c r="AEE37" s="74"/>
      <c r="AEF37" s="74"/>
      <c r="AEG37" s="74"/>
      <c r="AEH37" s="74"/>
      <c r="AEI37" s="74"/>
      <c r="AEJ37" s="74"/>
      <c r="AEK37" s="74"/>
      <c r="AEL37" s="74"/>
      <c r="AEM37" s="74"/>
      <c r="AEN37" s="74"/>
      <c r="AEO37" s="74"/>
      <c r="AEP37" s="74"/>
      <c r="AEQ37" s="74"/>
      <c r="AER37" s="74"/>
      <c r="AES37" s="74"/>
      <c r="AET37" s="74"/>
      <c r="AEU37" s="74"/>
      <c r="AEV37" s="74"/>
      <c r="AEW37" s="74"/>
      <c r="AEX37" s="74"/>
      <c r="AEY37" s="74"/>
      <c r="AEZ37" s="74"/>
      <c r="AFA37" s="74"/>
      <c r="AFB37" s="74"/>
      <c r="AFC37" s="74"/>
      <c r="AFD37" s="74"/>
      <c r="AFE37" s="74"/>
      <c r="AFF37" s="74"/>
      <c r="AFG37" s="74"/>
      <c r="AFH37" s="74"/>
      <c r="AFI37" s="74"/>
      <c r="AFJ37" s="74"/>
      <c r="AFK37" s="74"/>
      <c r="AFL37" s="74"/>
      <c r="AFM37" s="74"/>
      <c r="AFN37" s="74"/>
      <c r="AFO37" s="74"/>
      <c r="AFP37" s="74"/>
      <c r="AFQ37" s="74"/>
      <c r="AFR37" s="74"/>
      <c r="AFS37" s="74"/>
      <c r="AFT37" s="74"/>
      <c r="AFU37" s="74"/>
      <c r="AFV37" s="74"/>
      <c r="AFW37" s="74"/>
      <c r="AFX37" s="74"/>
      <c r="AFY37" s="74"/>
      <c r="AFZ37" s="74"/>
      <c r="AGA37" s="74"/>
      <c r="AGB37" s="74"/>
      <c r="AGC37" s="74"/>
      <c r="AGD37" s="74"/>
      <c r="AGE37" s="74"/>
      <c r="AGF37" s="74"/>
      <c r="AGG37" s="74"/>
      <c r="AGH37" s="74"/>
      <c r="AGI37" s="74"/>
      <c r="AGJ37" s="74"/>
      <c r="AGK37" s="74"/>
      <c r="AGL37" s="74"/>
      <c r="AGM37" s="74"/>
      <c r="AGN37" s="74"/>
      <c r="AGO37" s="74"/>
      <c r="AGP37" s="74"/>
      <c r="AGQ37" s="74"/>
      <c r="AGR37" s="74"/>
      <c r="AGS37" s="74"/>
      <c r="AGT37" s="74"/>
      <c r="AGU37" s="74"/>
      <c r="AGV37" s="74"/>
      <c r="AGW37" s="74"/>
      <c r="AGX37" s="74"/>
      <c r="AGY37" s="74"/>
      <c r="AGZ37" s="74"/>
      <c r="AHA37" s="74"/>
      <c r="AHB37" s="74"/>
      <c r="AHC37" s="74"/>
      <c r="AHD37" s="74"/>
      <c r="AHE37" s="74"/>
      <c r="AHF37" s="74"/>
      <c r="AHG37" s="74"/>
      <c r="AHH37" s="74"/>
      <c r="AHI37" s="74"/>
      <c r="AHJ37" s="74"/>
      <c r="AHK37" s="74"/>
      <c r="AHL37" s="74"/>
      <c r="AHM37" s="74"/>
      <c r="AHN37" s="74"/>
      <c r="AHO37" s="74"/>
      <c r="AHP37" s="74"/>
      <c r="AHQ37" s="74"/>
      <c r="AHR37" s="74"/>
      <c r="AHS37" s="74"/>
      <c r="AHT37" s="74"/>
      <c r="AHU37" s="74"/>
      <c r="AHV37" s="74"/>
      <c r="AHW37" s="74"/>
      <c r="AHX37" s="74"/>
      <c r="AHY37" s="74"/>
      <c r="AHZ37" s="74"/>
      <c r="AIA37" s="74"/>
      <c r="AIB37" s="74"/>
      <c r="AIC37" s="74"/>
      <c r="AID37" s="74"/>
      <c r="AIE37" s="74"/>
      <c r="AIF37" s="74"/>
      <c r="AIG37" s="74"/>
      <c r="AIH37" s="74"/>
      <c r="AII37" s="74"/>
      <c r="AIJ37" s="74"/>
      <c r="AIK37" s="74"/>
      <c r="AIL37" s="74"/>
      <c r="AIM37" s="74"/>
      <c r="AIN37" s="74"/>
      <c r="AIO37" s="74"/>
      <c r="AIP37" s="74"/>
      <c r="AIQ37" s="74"/>
      <c r="AIR37" s="74"/>
      <c r="AIS37" s="74"/>
      <c r="AIT37" s="74"/>
      <c r="AIU37" s="74"/>
      <c r="AIV37" s="74"/>
      <c r="AIW37" s="74"/>
      <c r="AIX37" s="74"/>
      <c r="AIY37" s="74"/>
      <c r="AIZ37" s="74"/>
      <c r="AJA37" s="74"/>
      <c r="AJB37" s="74"/>
      <c r="AJC37" s="74"/>
      <c r="AJD37" s="74"/>
      <c r="AJE37" s="74"/>
      <c r="AJF37" s="74"/>
      <c r="AJG37" s="74"/>
      <c r="AJH37" s="74"/>
      <c r="AJI37" s="74"/>
      <c r="AJJ37" s="74"/>
      <c r="AJK37" s="74"/>
      <c r="AJL37" s="74"/>
      <c r="AJM37" s="74"/>
      <c r="AJN37" s="74"/>
      <c r="AJO37" s="74"/>
      <c r="AJP37" s="74"/>
      <c r="AJQ37" s="74"/>
      <c r="AJR37" s="74"/>
      <c r="AJS37" s="74"/>
      <c r="AJT37" s="74"/>
      <c r="AJU37" s="74"/>
      <c r="AJV37" s="74"/>
      <c r="AJW37" s="74"/>
      <c r="AJX37" s="74"/>
      <c r="AJY37" s="74"/>
      <c r="AJZ37" s="74"/>
      <c r="AKA37" s="74"/>
      <c r="AKB37" s="74"/>
      <c r="AKC37" s="74"/>
      <c r="AKD37" s="74"/>
      <c r="AKE37" s="74"/>
      <c r="AKF37" s="74"/>
      <c r="AKG37" s="74"/>
      <c r="AKH37" s="74"/>
      <c r="AKI37" s="74"/>
      <c r="AKJ37" s="74"/>
      <c r="AKK37" s="74"/>
      <c r="AKL37" s="74"/>
      <c r="AKM37" s="74"/>
      <c r="AKN37" s="74"/>
      <c r="AKO37" s="74"/>
      <c r="AKP37" s="74"/>
      <c r="AKQ37" s="74"/>
      <c r="AKR37" s="74"/>
      <c r="AKS37" s="74"/>
      <c r="AKT37" s="74"/>
      <c r="AKU37" s="74"/>
      <c r="AKV37" s="74"/>
      <c r="AKW37" s="74"/>
      <c r="AKX37" s="74"/>
      <c r="AKY37" s="74"/>
      <c r="AKZ37" s="74"/>
      <c r="ALA37" s="74"/>
      <c r="ALB37" s="74"/>
      <c r="ALC37" s="74"/>
      <c r="ALD37" s="74"/>
      <c r="ALE37" s="74"/>
      <c r="ALF37" s="74"/>
      <c r="ALG37" s="74"/>
      <c r="ALH37" s="74"/>
      <c r="ALI37" s="74"/>
      <c r="ALJ37" s="74"/>
      <c r="ALK37" s="74"/>
      <c r="ALL37" s="74"/>
      <c r="ALM37" s="74"/>
      <c r="ALN37" s="74"/>
      <c r="ALO37" s="74"/>
      <c r="ALP37" s="74"/>
      <c r="ALQ37" s="74"/>
      <c r="ALR37" s="74"/>
      <c r="ALS37" s="74"/>
      <c r="ALT37" s="74"/>
      <c r="ALU37" s="74"/>
      <c r="ALV37" s="74"/>
      <c r="ALW37" s="74"/>
      <c r="ALX37" s="74"/>
      <c r="ALY37" s="74"/>
      <c r="ALZ37" s="74"/>
      <c r="AMA37" s="74"/>
      <c r="AMB37" s="74"/>
      <c r="AMC37" s="74"/>
      <c r="AMD37" s="74"/>
      <c r="AME37" s="74"/>
      <c r="AMF37" s="74"/>
      <c r="AMG37" s="74"/>
      <c r="AMH37" s="74"/>
      <c r="AMI37" s="74"/>
      <c r="AMJ37" s="74"/>
    </row>
    <row r="38" spans="1:1024" s="75" customFormat="1" ht="12.75" customHeight="1" x14ac:dyDescent="0.2">
      <c r="A38" s="109" t="s">
        <v>1179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  <c r="IW38" s="74"/>
      <c r="IX38" s="74"/>
      <c r="IY38" s="74"/>
      <c r="IZ38" s="74"/>
      <c r="JA38" s="74"/>
      <c r="JB38" s="74"/>
      <c r="JC38" s="74"/>
      <c r="JD38" s="74"/>
      <c r="JE38" s="74"/>
      <c r="JF38" s="74"/>
      <c r="JG38" s="74"/>
      <c r="JH38" s="74"/>
      <c r="JI38" s="74"/>
      <c r="JJ38" s="74"/>
      <c r="JK38" s="74"/>
      <c r="JL38" s="74"/>
      <c r="JM38" s="74"/>
      <c r="JN38" s="74"/>
      <c r="JO38" s="74"/>
      <c r="JP38" s="74"/>
      <c r="JQ38" s="74"/>
      <c r="JR38" s="74"/>
      <c r="JS38" s="74"/>
      <c r="JT38" s="74"/>
      <c r="JU38" s="74"/>
      <c r="JV38" s="74"/>
      <c r="JW38" s="74"/>
      <c r="JX38" s="74"/>
      <c r="JY38" s="74"/>
      <c r="JZ38" s="74"/>
      <c r="KA38" s="74"/>
      <c r="KB38" s="74"/>
      <c r="KC38" s="74"/>
      <c r="KD38" s="74"/>
      <c r="KE38" s="74"/>
      <c r="KF38" s="74"/>
      <c r="KG38" s="74"/>
      <c r="KH38" s="74"/>
      <c r="KI38" s="74"/>
      <c r="KJ38" s="74"/>
      <c r="KK38" s="74"/>
      <c r="KL38" s="74"/>
      <c r="KM38" s="74"/>
      <c r="KN38" s="74"/>
      <c r="KO38" s="74"/>
      <c r="KP38" s="74"/>
      <c r="KQ38" s="74"/>
      <c r="KR38" s="74"/>
      <c r="KS38" s="74"/>
      <c r="KT38" s="74"/>
      <c r="KU38" s="74"/>
      <c r="KV38" s="74"/>
      <c r="KW38" s="74"/>
      <c r="KX38" s="74"/>
      <c r="KY38" s="74"/>
      <c r="KZ38" s="74"/>
      <c r="LA38" s="74"/>
      <c r="LB38" s="74"/>
      <c r="LC38" s="74"/>
      <c r="LD38" s="74"/>
      <c r="LE38" s="74"/>
      <c r="LF38" s="74"/>
      <c r="LG38" s="74"/>
      <c r="LH38" s="74"/>
      <c r="LI38" s="74"/>
      <c r="LJ38" s="74"/>
      <c r="LK38" s="74"/>
      <c r="LL38" s="74"/>
      <c r="LM38" s="74"/>
      <c r="LN38" s="74"/>
      <c r="LO38" s="74"/>
      <c r="LP38" s="74"/>
      <c r="LQ38" s="74"/>
      <c r="LR38" s="74"/>
      <c r="LS38" s="74"/>
      <c r="LT38" s="74"/>
      <c r="LU38" s="74"/>
      <c r="LV38" s="74"/>
      <c r="LW38" s="74"/>
      <c r="LX38" s="74"/>
      <c r="LY38" s="74"/>
      <c r="LZ38" s="74"/>
      <c r="MA38" s="74"/>
      <c r="MB38" s="74"/>
      <c r="MC38" s="74"/>
      <c r="MD38" s="74"/>
      <c r="ME38" s="74"/>
      <c r="MF38" s="74"/>
      <c r="MG38" s="74"/>
      <c r="MH38" s="74"/>
      <c r="MI38" s="74"/>
      <c r="MJ38" s="74"/>
      <c r="MK38" s="74"/>
      <c r="ML38" s="74"/>
      <c r="MM38" s="74"/>
      <c r="MN38" s="74"/>
      <c r="MO38" s="74"/>
      <c r="MP38" s="74"/>
      <c r="MQ38" s="74"/>
      <c r="MR38" s="74"/>
      <c r="MS38" s="74"/>
      <c r="MT38" s="74"/>
      <c r="MU38" s="74"/>
      <c r="MV38" s="74"/>
      <c r="MW38" s="74"/>
      <c r="MX38" s="74"/>
      <c r="MY38" s="74"/>
      <c r="MZ38" s="74"/>
      <c r="NA38" s="74"/>
      <c r="NB38" s="74"/>
      <c r="NC38" s="74"/>
      <c r="ND38" s="74"/>
      <c r="NE38" s="74"/>
      <c r="NF38" s="74"/>
      <c r="NG38" s="74"/>
      <c r="NH38" s="74"/>
      <c r="NI38" s="74"/>
      <c r="NJ38" s="74"/>
      <c r="NK38" s="74"/>
      <c r="NL38" s="74"/>
      <c r="NM38" s="74"/>
      <c r="NN38" s="74"/>
      <c r="NO38" s="74"/>
      <c r="NP38" s="74"/>
      <c r="NQ38" s="74"/>
      <c r="NR38" s="74"/>
      <c r="NS38" s="74"/>
      <c r="NT38" s="74"/>
      <c r="NU38" s="74"/>
      <c r="NV38" s="74"/>
      <c r="NW38" s="74"/>
      <c r="NX38" s="74"/>
      <c r="NY38" s="74"/>
      <c r="NZ38" s="74"/>
      <c r="OA38" s="74"/>
      <c r="OB38" s="74"/>
      <c r="OC38" s="74"/>
      <c r="OD38" s="74"/>
      <c r="OE38" s="74"/>
      <c r="OF38" s="74"/>
      <c r="OG38" s="74"/>
      <c r="OH38" s="74"/>
      <c r="OI38" s="74"/>
      <c r="OJ38" s="74"/>
      <c r="OK38" s="74"/>
      <c r="OL38" s="74"/>
      <c r="OM38" s="74"/>
      <c r="ON38" s="74"/>
      <c r="OO38" s="74"/>
      <c r="OP38" s="74"/>
      <c r="OQ38" s="74"/>
      <c r="OR38" s="74"/>
      <c r="OS38" s="74"/>
      <c r="OT38" s="74"/>
      <c r="OU38" s="74"/>
      <c r="OV38" s="74"/>
      <c r="OW38" s="74"/>
      <c r="OX38" s="74"/>
      <c r="OY38" s="74"/>
      <c r="OZ38" s="74"/>
      <c r="PA38" s="74"/>
      <c r="PB38" s="74"/>
      <c r="PC38" s="74"/>
      <c r="PD38" s="74"/>
      <c r="PE38" s="74"/>
      <c r="PF38" s="74"/>
      <c r="PG38" s="74"/>
      <c r="PH38" s="74"/>
      <c r="PI38" s="74"/>
      <c r="PJ38" s="74"/>
      <c r="PK38" s="74"/>
      <c r="PL38" s="74"/>
      <c r="PM38" s="74"/>
      <c r="PN38" s="74"/>
      <c r="PO38" s="74"/>
      <c r="PP38" s="74"/>
      <c r="PQ38" s="74"/>
      <c r="PR38" s="74"/>
      <c r="PS38" s="74"/>
      <c r="PT38" s="74"/>
      <c r="PU38" s="74"/>
      <c r="PV38" s="74"/>
      <c r="PW38" s="74"/>
      <c r="PX38" s="74"/>
      <c r="PY38" s="74"/>
      <c r="PZ38" s="74"/>
      <c r="QA38" s="74"/>
      <c r="QB38" s="74"/>
      <c r="QC38" s="74"/>
      <c r="QD38" s="74"/>
      <c r="QE38" s="74"/>
      <c r="QF38" s="74"/>
      <c r="QG38" s="74"/>
      <c r="QH38" s="74"/>
      <c r="QI38" s="74"/>
      <c r="QJ38" s="74"/>
      <c r="QK38" s="74"/>
      <c r="QL38" s="74"/>
      <c r="QM38" s="74"/>
      <c r="QN38" s="74"/>
      <c r="QO38" s="74"/>
      <c r="QP38" s="74"/>
      <c r="QQ38" s="74"/>
      <c r="QR38" s="74"/>
      <c r="QS38" s="74"/>
      <c r="QT38" s="74"/>
      <c r="QU38" s="74"/>
      <c r="QV38" s="74"/>
      <c r="QW38" s="74"/>
      <c r="QX38" s="74"/>
      <c r="QY38" s="74"/>
      <c r="QZ38" s="74"/>
      <c r="RA38" s="74"/>
      <c r="RB38" s="74"/>
      <c r="RC38" s="74"/>
      <c r="RD38" s="74"/>
      <c r="RE38" s="74"/>
      <c r="RF38" s="74"/>
      <c r="RG38" s="74"/>
      <c r="RH38" s="74"/>
      <c r="RI38" s="74"/>
      <c r="RJ38" s="74"/>
      <c r="RK38" s="74"/>
      <c r="RL38" s="74"/>
      <c r="RM38" s="74"/>
      <c r="RN38" s="74"/>
      <c r="RO38" s="74"/>
      <c r="RP38" s="74"/>
      <c r="RQ38" s="74"/>
      <c r="RR38" s="74"/>
      <c r="RS38" s="74"/>
      <c r="RT38" s="74"/>
      <c r="RU38" s="74"/>
      <c r="RV38" s="74"/>
      <c r="RW38" s="74"/>
      <c r="RX38" s="74"/>
      <c r="RY38" s="74"/>
      <c r="RZ38" s="74"/>
      <c r="SA38" s="74"/>
      <c r="SB38" s="74"/>
      <c r="SC38" s="74"/>
      <c r="SD38" s="74"/>
      <c r="SE38" s="74"/>
      <c r="SF38" s="74"/>
      <c r="SG38" s="74"/>
      <c r="SH38" s="74"/>
      <c r="SI38" s="74"/>
      <c r="SJ38" s="74"/>
      <c r="SK38" s="74"/>
      <c r="SL38" s="74"/>
      <c r="SM38" s="74"/>
      <c r="SN38" s="74"/>
      <c r="SO38" s="74"/>
      <c r="SP38" s="74"/>
      <c r="SQ38" s="74"/>
      <c r="SR38" s="74"/>
      <c r="SS38" s="74"/>
      <c r="ST38" s="74"/>
      <c r="SU38" s="74"/>
      <c r="SV38" s="74"/>
      <c r="SW38" s="74"/>
      <c r="SX38" s="74"/>
      <c r="SY38" s="74"/>
      <c r="SZ38" s="74"/>
      <c r="TA38" s="74"/>
      <c r="TB38" s="74"/>
      <c r="TC38" s="74"/>
      <c r="TD38" s="74"/>
      <c r="TE38" s="74"/>
      <c r="TF38" s="74"/>
      <c r="TG38" s="74"/>
      <c r="TH38" s="74"/>
      <c r="TI38" s="74"/>
      <c r="TJ38" s="74"/>
      <c r="TK38" s="74"/>
      <c r="TL38" s="74"/>
      <c r="TM38" s="74"/>
      <c r="TN38" s="74"/>
      <c r="TO38" s="74"/>
      <c r="TP38" s="74"/>
      <c r="TQ38" s="74"/>
      <c r="TR38" s="74"/>
      <c r="TS38" s="74"/>
      <c r="TT38" s="74"/>
      <c r="TU38" s="74"/>
      <c r="TV38" s="74"/>
      <c r="TW38" s="74"/>
      <c r="TX38" s="74"/>
      <c r="TY38" s="74"/>
      <c r="TZ38" s="74"/>
      <c r="UA38" s="74"/>
      <c r="UB38" s="74"/>
      <c r="UC38" s="74"/>
      <c r="UD38" s="74"/>
      <c r="UE38" s="74"/>
      <c r="UF38" s="74"/>
      <c r="UG38" s="74"/>
      <c r="UH38" s="74"/>
      <c r="UI38" s="74"/>
      <c r="UJ38" s="74"/>
      <c r="UK38" s="74"/>
      <c r="UL38" s="74"/>
      <c r="UM38" s="74"/>
      <c r="UN38" s="74"/>
      <c r="UO38" s="74"/>
      <c r="UP38" s="74"/>
      <c r="UQ38" s="74"/>
      <c r="UR38" s="74"/>
      <c r="US38" s="74"/>
      <c r="UT38" s="74"/>
      <c r="UU38" s="74"/>
      <c r="UV38" s="74"/>
      <c r="UW38" s="74"/>
      <c r="UX38" s="74"/>
      <c r="UY38" s="74"/>
      <c r="UZ38" s="74"/>
      <c r="VA38" s="74"/>
      <c r="VB38" s="74"/>
      <c r="VC38" s="74"/>
      <c r="VD38" s="74"/>
      <c r="VE38" s="74"/>
      <c r="VF38" s="74"/>
      <c r="VG38" s="74"/>
      <c r="VH38" s="74"/>
      <c r="VI38" s="74"/>
      <c r="VJ38" s="74"/>
      <c r="VK38" s="74"/>
      <c r="VL38" s="74"/>
      <c r="VM38" s="74"/>
      <c r="VN38" s="74"/>
      <c r="VO38" s="74"/>
      <c r="VP38" s="74"/>
      <c r="VQ38" s="74"/>
      <c r="VR38" s="74"/>
      <c r="VS38" s="74"/>
      <c r="VT38" s="74"/>
      <c r="VU38" s="74"/>
      <c r="VV38" s="74"/>
      <c r="VW38" s="74"/>
      <c r="VX38" s="74"/>
      <c r="VY38" s="74"/>
      <c r="VZ38" s="74"/>
      <c r="WA38" s="74"/>
      <c r="WB38" s="74"/>
      <c r="WC38" s="74"/>
      <c r="WD38" s="74"/>
      <c r="WE38" s="74"/>
      <c r="WF38" s="74"/>
      <c r="WG38" s="74"/>
      <c r="WH38" s="74"/>
      <c r="WI38" s="74"/>
      <c r="WJ38" s="74"/>
      <c r="WK38" s="74"/>
      <c r="WL38" s="74"/>
      <c r="WM38" s="74"/>
      <c r="WN38" s="74"/>
      <c r="WO38" s="74"/>
      <c r="WP38" s="74"/>
      <c r="WQ38" s="74"/>
      <c r="WR38" s="74"/>
      <c r="WS38" s="74"/>
      <c r="WT38" s="74"/>
      <c r="WU38" s="74"/>
      <c r="WV38" s="74"/>
      <c r="WW38" s="74"/>
      <c r="WX38" s="74"/>
      <c r="WY38" s="74"/>
      <c r="WZ38" s="74"/>
      <c r="XA38" s="74"/>
      <c r="XB38" s="74"/>
      <c r="XC38" s="74"/>
      <c r="XD38" s="74"/>
      <c r="XE38" s="74"/>
      <c r="XF38" s="74"/>
      <c r="XG38" s="74"/>
      <c r="XH38" s="74"/>
      <c r="XI38" s="74"/>
      <c r="XJ38" s="74"/>
      <c r="XK38" s="74"/>
      <c r="XL38" s="74"/>
      <c r="XM38" s="74"/>
      <c r="XN38" s="74"/>
      <c r="XO38" s="74"/>
      <c r="XP38" s="74"/>
      <c r="XQ38" s="74"/>
      <c r="XR38" s="74"/>
      <c r="XS38" s="74"/>
      <c r="XT38" s="74"/>
      <c r="XU38" s="74"/>
      <c r="XV38" s="74"/>
      <c r="XW38" s="74"/>
      <c r="XX38" s="74"/>
      <c r="XY38" s="74"/>
      <c r="XZ38" s="74"/>
      <c r="YA38" s="74"/>
      <c r="YB38" s="74"/>
      <c r="YC38" s="74"/>
      <c r="YD38" s="74"/>
      <c r="YE38" s="74"/>
      <c r="YF38" s="74"/>
      <c r="YG38" s="74"/>
      <c r="YH38" s="74"/>
      <c r="YI38" s="74"/>
      <c r="YJ38" s="74"/>
      <c r="YK38" s="74"/>
      <c r="YL38" s="74"/>
      <c r="YM38" s="74"/>
      <c r="YN38" s="74"/>
      <c r="YO38" s="74"/>
      <c r="YP38" s="74"/>
      <c r="YQ38" s="74"/>
      <c r="YR38" s="74"/>
      <c r="YS38" s="74"/>
      <c r="YT38" s="74"/>
      <c r="YU38" s="74"/>
      <c r="YV38" s="74"/>
      <c r="YW38" s="74"/>
      <c r="YX38" s="74"/>
      <c r="YY38" s="74"/>
      <c r="YZ38" s="74"/>
      <c r="ZA38" s="74"/>
      <c r="ZB38" s="74"/>
      <c r="ZC38" s="74"/>
      <c r="ZD38" s="74"/>
      <c r="ZE38" s="74"/>
      <c r="ZF38" s="74"/>
      <c r="ZG38" s="74"/>
      <c r="ZH38" s="74"/>
      <c r="ZI38" s="74"/>
      <c r="ZJ38" s="74"/>
      <c r="ZK38" s="74"/>
      <c r="ZL38" s="74"/>
      <c r="ZM38" s="74"/>
      <c r="ZN38" s="74"/>
      <c r="ZO38" s="74"/>
      <c r="ZP38" s="74"/>
      <c r="ZQ38" s="74"/>
      <c r="ZR38" s="74"/>
      <c r="ZS38" s="74"/>
      <c r="ZT38" s="74"/>
      <c r="ZU38" s="74"/>
      <c r="ZV38" s="74"/>
      <c r="ZW38" s="74"/>
      <c r="ZX38" s="74"/>
      <c r="ZY38" s="74"/>
      <c r="ZZ38" s="74"/>
      <c r="AAA38" s="74"/>
      <c r="AAB38" s="74"/>
      <c r="AAC38" s="74"/>
      <c r="AAD38" s="74"/>
      <c r="AAE38" s="74"/>
      <c r="AAF38" s="74"/>
      <c r="AAG38" s="74"/>
      <c r="AAH38" s="74"/>
      <c r="AAI38" s="74"/>
      <c r="AAJ38" s="74"/>
      <c r="AAK38" s="74"/>
      <c r="AAL38" s="74"/>
      <c r="AAM38" s="74"/>
      <c r="AAN38" s="74"/>
      <c r="AAO38" s="74"/>
      <c r="AAP38" s="74"/>
      <c r="AAQ38" s="74"/>
      <c r="AAR38" s="74"/>
      <c r="AAS38" s="74"/>
      <c r="AAT38" s="74"/>
      <c r="AAU38" s="74"/>
      <c r="AAV38" s="74"/>
      <c r="AAW38" s="74"/>
      <c r="AAX38" s="74"/>
      <c r="AAY38" s="74"/>
      <c r="AAZ38" s="74"/>
      <c r="ABA38" s="74"/>
      <c r="ABB38" s="74"/>
      <c r="ABC38" s="74"/>
      <c r="ABD38" s="74"/>
      <c r="ABE38" s="74"/>
      <c r="ABF38" s="74"/>
      <c r="ABG38" s="74"/>
      <c r="ABH38" s="74"/>
      <c r="ABI38" s="74"/>
      <c r="ABJ38" s="74"/>
      <c r="ABK38" s="74"/>
      <c r="ABL38" s="74"/>
      <c r="ABM38" s="74"/>
      <c r="ABN38" s="74"/>
      <c r="ABO38" s="74"/>
      <c r="ABP38" s="74"/>
      <c r="ABQ38" s="74"/>
      <c r="ABR38" s="74"/>
      <c r="ABS38" s="74"/>
      <c r="ABT38" s="74"/>
      <c r="ABU38" s="74"/>
      <c r="ABV38" s="74"/>
      <c r="ABW38" s="74"/>
      <c r="ABX38" s="74"/>
      <c r="ABY38" s="74"/>
      <c r="ABZ38" s="74"/>
      <c r="ACA38" s="74"/>
      <c r="ACB38" s="74"/>
      <c r="ACC38" s="74"/>
      <c r="ACD38" s="74"/>
      <c r="ACE38" s="74"/>
      <c r="ACF38" s="74"/>
      <c r="ACG38" s="74"/>
      <c r="ACH38" s="74"/>
      <c r="ACI38" s="74"/>
      <c r="ACJ38" s="74"/>
      <c r="ACK38" s="74"/>
      <c r="ACL38" s="74"/>
      <c r="ACM38" s="74"/>
      <c r="ACN38" s="74"/>
      <c r="ACO38" s="74"/>
      <c r="ACP38" s="74"/>
      <c r="ACQ38" s="74"/>
      <c r="ACR38" s="74"/>
      <c r="ACS38" s="74"/>
      <c r="ACT38" s="74"/>
      <c r="ACU38" s="74"/>
      <c r="ACV38" s="74"/>
      <c r="ACW38" s="74"/>
      <c r="ACX38" s="74"/>
      <c r="ACY38" s="74"/>
      <c r="ACZ38" s="74"/>
      <c r="ADA38" s="74"/>
      <c r="ADB38" s="74"/>
      <c r="ADC38" s="74"/>
      <c r="ADD38" s="74"/>
      <c r="ADE38" s="74"/>
      <c r="ADF38" s="74"/>
      <c r="ADG38" s="74"/>
      <c r="ADH38" s="74"/>
      <c r="ADI38" s="74"/>
      <c r="ADJ38" s="74"/>
      <c r="ADK38" s="74"/>
      <c r="ADL38" s="74"/>
      <c r="ADM38" s="74"/>
      <c r="ADN38" s="74"/>
      <c r="ADO38" s="74"/>
      <c r="ADP38" s="74"/>
      <c r="ADQ38" s="74"/>
      <c r="ADR38" s="74"/>
      <c r="ADS38" s="74"/>
      <c r="ADT38" s="74"/>
      <c r="ADU38" s="74"/>
      <c r="ADV38" s="74"/>
      <c r="ADW38" s="74"/>
      <c r="ADX38" s="74"/>
      <c r="ADY38" s="74"/>
      <c r="ADZ38" s="74"/>
      <c r="AEA38" s="74"/>
      <c r="AEB38" s="74"/>
      <c r="AEC38" s="74"/>
      <c r="AED38" s="74"/>
      <c r="AEE38" s="74"/>
      <c r="AEF38" s="74"/>
      <c r="AEG38" s="74"/>
      <c r="AEH38" s="74"/>
      <c r="AEI38" s="74"/>
      <c r="AEJ38" s="74"/>
      <c r="AEK38" s="74"/>
      <c r="AEL38" s="74"/>
      <c r="AEM38" s="74"/>
      <c r="AEN38" s="74"/>
      <c r="AEO38" s="74"/>
      <c r="AEP38" s="74"/>
      <c r="AEQ38" s="74"/>
      <c r="AER38" s="74"/>
      <c r="AES38" s="74"/>
      <c r="AET38" s="74"/>
      <c r="AEU38" s="74"/>
      <c r="AEV38" s="74"/>
      <c r="AEW38" s="74"/>
      <c r="AEX38" s="74"/>
      <c r="AEY38" s="74"/>
      <c r="AEZ38" s="74"/>
      <c r="AFA38" s="74"/>
      <c r="AFB38" s="74"/>
      <c r="AFC38" s="74"/>
      <c r="AFD38" s="74"/>
      <c r="AFE38" s="74"/>
      <c r="AFF38" s="74"/>
      <c r="AFG38" s="74"/>
      <c r="AFH38" s="74"/>
      <c r="AFI38" s="74"/>
      <c r="AFJ38" s="74"/>
      <c r="AFK38" s="74"/>
      <c r="AFL38" s="74"/>
      <c r="AFM38" s="74"/>
      <c r="AFN38" s="74"/>
      <c r="AFO38" s="74"/>
      <c r="AFP38" s="74"/>
      <c r="AFQ38" s="74"/>
      <c r="AFR38" s="74"/>
      <c r="AFS38" s="74"/>
      <c r="AFT38" s="74"/>
      <c r="AFU38" s="74"/>
      <c r="AFV38" s="74"/>
      <c r="AFW38" s="74"/>
      <c r="AFX38" s="74"/>
      <c r="AFY38" s="74"/>
      <c r="AFZ38" s="74"/>
      <c r="AGA38" s="74"/>
      <c r="AGB38" s="74"/>
      <c r="AGC38" s="74"/>
      <c r="AGD38" s="74"/>
      <c r="AGE38" s="74"/>
      <c r="AGF38" s="74"/>
      <c r="AGG38" s="74"/>
      <c r="AGH38" s="74"/>
      <c r="AGI38" s="74"/>
      <c r="AGJ38" s="74"/>
      <c r="AGK38" s="74"/>
      <c r="AGL38" s="74"/>
      <c r="AGM38" s="74"/>
      <c r="AGN38" s="74"/>
      <c r="AGO38" s="74"/>
      <c r="AGP38" s="74"/>
      <c r="AGQ38" s="74"/>
      <c r="AGR38" s="74"/>
      <c r="AGS38" s="74"/>
      <c r="AGT38" s="74"/>
      <c r="AGU38" s="74"/>
      <c r="AGV38" s="74"/>
      <c r="AGW38" s="74"/>
      <c r="AGX38" s="74"/>
      <c r="AGY38" s="74"/>
      <c r="AGZ38" s="74"/>
      <c r="AHA38" s="74"/>
      <c r="AHB38" s="74"/>
      <c r="AHC38" s="74"/>
      <c r="AHD38" s="74"/>
      <c r="AHE38" s="74"/>
      <c r="AHF38" s="74"/>
      <c r="AHG38" s="74"/>
      <c r="AHH38" s="74"/>
      <c r="AHI38" s="74"/>
      <c r="AHJ38" s="74"/>
      <c r="AHK38" s="74"/>
      <c r="AHL38" s="74"/>
      <c r="AHM38" s="74"/>
      <c r="AHN38" s="74"/>
      <c r="AHO38" s="74"/>
      <c r="AHP38" s="74"/>
      <c r="AHQ38" s="74"/>
      <c r="AHR38" s="74"/>
      <c r="AHS38" s="74"/>
      <c r="AHT38" s="74"/>
      <c r="AHU38" s="74"/>
      <c r="AHV38" s="74"/>
      <c r="AHW38" s="74"/>
      <c r="AHX38" s="74"/>
      <c r="AHY38" s="74"/>
      <c r="AHZ38" s="74"/>
      <c r="AIA38" s="74"/>
      <c r="AIB38" s="74"/>
      <c r="AIC38" s="74"/>
      <c r="AID38" s="74"/>
      <c r="AIE38" s="74"/>
      <c r="AIF38" s="74"/>
      <c r="AIG38" s="74"/>
      <c r="AIH38" s="74"/>
      <c r="AII38" s="74"/>
      <c r="AIJ38" s="74"/>
      <c r="AIK38" s="74"/>
      <c r="AIL38" s="74"/>
      <c r="AIM38" s="74"/>
      <c r="AIN38" s="74"/>
      <c r="AIO38" s="74"/>
      <c r="AIP38" s="74"/>
      <c r="AIQ38" s="74"/>
      <c r="AIR38" s="74"/>
      <c r="AIS38" s="74"/>
      <c r="AIT38" s="74"/>
      <c r="AIU38" s="74"/>
      <c r="AIV38" s="74"/>
      <c r="AIW38" s="74"/>
      <c r="AIX38" s="74"/>
      <c r="AIY38" s="74"/>
      <c r="AIZ38" s="74"/>
      <c r="AJA38" s="74"/>
      <c r="AJB38" s="74"/>
      <c r="AJC38" s="74"/>
      <c r="AJD38" s="74"/>
      <c r="AJE38" s="74"/>
      <c r="AJF38" s="74"/>
      <c r="AJG38" s="74"/>
      <c r="AJH38" s="74"/>
      <c r="AJI38" s="74"/>
      <c r="AJJ38" s="74"/>
      <c r="AJK38" s="74"/>
      <c r="AJL38" s="74"/>
      <c r="AJM38" s="74"/>
      <c r="AJN38" s="74"/>
      <c r="AJO38" s="74"/>
      <c r="AJP38" s="74"/>
      <c r="AJQ38" s="74"/>
      <c r="AJR38" s="74"/>
      <c r="AJS38" s="74"/>
      <c r="AJT38" s="74"/>
      <c r="AJU38" s="74"/>
      <c r="AJV38" s="74"/>
      <c r="AJW38" s="74"/>
      <c r="AJX38" s="74"/>
      <c r="AJY38" s="74"/>
      <c r="AJZ38" s="74"/>
      <c r="AKA38" s="74"/>
      <c r="AKB38" s="74"/>
      <c r="AKC38" s="74"/>
      <c r="AKD38" s="74"/>
      <c r="AKE38" s="74"/>
      <c r="AKF38" s="74"/>
      <c r="AKG38" s="74"/>
      <c r="AKH38" s="74"/>
      <c r="AKI38" s="74"/>
      <c r="AKJ38" s="74"/>
      <c r="AKK38" s="74"/>
      <c r="AKL38" s="74"/>
      <c r="AKM38" s="74"/>
      <c r="AKN38" s="74"/>
      <c r="AKO38" s="74"/>
      <c r="AKP38" s="74"/>
      <c r="AKQ38" s="74"/>
      <c r="AKR38" s="74"/>
      <c r="AKS38" s="74"/>
      <c r="AKT38" s="74"/>
      <c r="AKU38" s="74"/>
      <c r="AKV38" s="74"/>
      <c r="AKW38" s="74"/>
      <c r="AKX38" s="74"/>
      <c r="AKY38" s="74"/>
      <c r="AKZ38" s="74"/>
      <c r="ALA38" s="74"/>
      <c r="ALB38" s="74"/>
      <c r="ALC38" s="74"/>
      <c r="ALD38" s="74"/>
      <c r="ALE38" s="74"/>
      <c r="ALF38" s="74"/>
      <c r="ALG38" s="74"/>
      <c r="ALH38" s="74"/>
      <c r="ALI38" s="74"/>
      <c r="ALJ38" s="74"/>
      <c r="ALK38" s="74"/>
      <c r="ALL38" s="74"/>
      <c r="ALM38" s="74"/>
      <c r="ALN38" s="74"/>
      <c r="ALO38" s="74"/>
      <c r="ALP38" s="74"/>
      <c r="ALQ38" s="74"/>
      <c r="ALR38" s="74"/>
      <c r="ALS38" s="74"/>
      <c r="ALT38" s="74"/>
      <c r="ALU38" s="74"/>
      <c r="ALV38" s="74"/>
      <c r="ALW38" s="74"/>
      <c r="ALX38" s="74"/>
      <c r="ALY38" s="74"/>
      <c r="ALZ38" s="74"/>
      <c r="AMA38" s="74"/>
      <c r="AMB38" s="74"/>
      <c r="AMC38" s="74"/>
      <c r="AMD38" s="74"/>
      <c r="AME38" s="74"/>
      <c r="AMF38" s="74"/>
      <c r="AMG38" s="74"/>
      <c r="AMH38" s="74"/>
      <c r="AMI38" s="74"/>
      <c r="AMJ38" s="74"/>
    </row>
    <row r="39" spans="1:1024" s="75" customFormat="1" ht="12.75" customHeight="1" x14ac:dyDescent="0.2">
      <c r="A39" s="109" t="s">
        <v>1180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74"/>
      <c r="GT39" s="74"/>
      <c r="GU39" s="74"/>
      <c r="GV39" s="74"/>
      <c r="GW39" s="74"/>
      <c r="GX39" s="74"/>
      <c r="GY39" s="74"/>
      <c r="GZ39" s="74"/>
      <c r="HA39" s="74"/>
      <c r="HB39" s="74"/>
      <c r="HC39" s="74"/>
      <c r="HD39" s="74"/>
      <c r="HE39" s="74"/>
      <c r="HF39" s="74"/>
      <c r="HG39" s="74"/>
      <c r="HH39" s="74"/>
      <c r="HI39" s="74"/>
      <c r="HJ39" s="74"/>
      <c r="HK39" s="74"/>
      <c r="HL39" s="74"/>
      <c r="HM39" s="74"/>
      <c r="HN39" s="74"/>
      <c r="HO39" s="74"/>
      <c r="HP39" s="74"/>
      <c r="HQ39" s="74"/>
      <c r="HR39" s="74"/>
      <c r="HS39" s="74"/>
      <c r="HT39" s="74"/>
      <c r="HU39" s="74"/>
      <c r="HV39" s="74"/>
      <c r="HW39" s="74"/>
      <c r="HX39" s="74"/>
      <c r="HY39" s="74"/>
      <c r="HZ39" s="74"/>
      <c r="IA39" s="74"/>
      <c r="IB39" s="74"/>
      <c r="IC39" s="74"/>
      <c r="ID39" s="74"/>
      <c r="IE39" s="74"/>
      <c r="IF39" s="74"/>
      <c r="IG39" s="74"/>
      <c r="IH39" s="74"/>
      <c r="II39" s="74"/>
      <c r="IJ39" s="74"/>
      <c r="IK39" s="74"/>
      <c r="IL39" s="74"/>
      <c r="IM39" s="74"/>
      <c r="IN39" s="74"/>
      <c r="IO39" s="74"/>
      <c r="IP39" s="74"/>
      <c r="IQ39" s="74"/>
      <c r="IR39" s="74"/>
      <c r="IS39" s="74"/>
      <c r="IT39" s="74"/>
      <c r="IU39" s="74"/>
      <c r="IV39" s="74"/>
      <c r="IW39" s="74"/>
      <c r="IX39" s="74"/>
      <c r="IY39" s="74"/>
      <c r="IZ39" s="74"/>
      <c r="JA39" s="74"/>
      <c r="JB39" s="74"/>
      <c r="JC39" s="74"/>
      <c r="JD39" s="74"/>
      <c r="JE39" s="74"/>
      <c r="JF39" s="74"/>
      <c r="JG39" s="74"/>
      <c r="JH39" s="74"/>
      <c r="JI39" s="74"/>
      <c r="JJ39" s="74"/>
      <c r="JK39" s="74"/>
      <c r="JL39" s="74"/>
      <c r="JM39" s="74"/>
      <c r="JN39" s="74"/>
      <c r="JO39" s="74"/>
      <c r="JP39" s="74"/>
      <c r="JQ39" s="74"/>
      <c r="JR39" s="74"/>
      <c r="JS39" s="74"/>
      <c r="JT39" s="74"/>
      <c r="JU39" s="74"/>
      <c r="JV39" s="74"/>
      <c r="JW39" s="74"/>
      <c r="JX39" s="74"/>
      <c r="JY39" s="74"/>
      <c r="JZ39" s="74"/>
      <c r="KA39" s="74"/>
      <c r="KB39" s="74"/>
      <c r="KC39" s="74"/>
      <c r="KD39" s="74"/>
      <c r="KE39" s="74"/>
      <c r="KF39" s="74"/>
      <c r="KG39" s="74"/>
      <c r="KH39" s="74"/>
      <c r="KI39" s="74"/>
      <c r="KJ39" s="74"/>
      <c r="KK39" s="74"/>
      <c r="KL39" s="74"/>
      <c r="KM39" s="74"/>
      <c r="KN39" s="74"/>
      <c r="KO39" s="74"/>
      <c r="KP39" s="74"/>
      <c r="KQ39" s="74"/>
      <c r="KR39" s="74"/>
      <c r="KS39" s="74"/>
      <c r="KT39" s="74"/>
      <c r="KU39" s="74"/>
      <c r="KV39" s="74"/>
      <c r="KW39" s="74"/>
      <c r="KX39" s="74"/>
      <c r="KY39" s="74"/>
      <c r="KZ39" s="74"/>
      <c r="LA39" s="74"/>
      <c r="LB39" s="74"/>
      <c r="LC39" s="74"/>
      <c r="LD39" s="74"/>
      <c r="LE39" s="74"/>
      <c r="LF39" s="74"/>
      <c r="LG39" s="74"/>
      <c r="LH39" s="74"/>
      <c r="LI39" s="74"/>
      <c r="LJ39" s="74"/>
      <c r="LK39" s="74"/>
      <c r="LL39" s="74"/>
      <c r="LM39" s="74"/>
      <c r="LN39" s="74"/>
      <c r="LO39" s="74"/>
      <c r="LP39" s="74"/>
      <c r="LQ39" s="74"/>
      <c r="LR39" s="74"/>
      <c r="LS39" s="74"/>
      <c r="LT39" s="74"/>
      <c r="LU39" s="74"/>
      <c r="LV39" s="74"/>
      <c r="LW39" s="74"/>
      <c r="LX39" s="74"/>
      <c r="LY39" s="74"/>
      <c r="LZ39" s="74"/>
      <c r="MA39" s="74"/>
      <c r="MB39" s="74"/>
      <c r="MC39" s="74"/>
      <c r="MD39" s="74"/>
      <c r="ME39" s="74"/>
      <c r="MF39" s="74"/>
      <c r="MG39" s="74"/>
      <c r="MH39" s="74"/>
      <c r="MI39" s="74"/>
      <c r="MJ39" s="74"/>
      <c r="MK39" s="74"/>
      <c r="ML39" s="74"/>
      <c r="MM39" s="74"/>
      <c r="MN39" s="74"/>
      <c r="MO39" s="74"/>
      <c r="MP39" s="74"/>
      <c r="MQ39" s="74"/>
      <c r="MR39" s="74"/>
      <c r="MS39" s="74"/>
      <c r="MT39" s="74"/>
      <c r="MU39" s="74"/>
      <c r="MV39" s="74"/>
      <c r="MW39" s="74"/>
      <c r="MX39" s="74"/>
      <c r="MY39" s="74"/>
      <c r="MZ39" s="74"/>
      <c r="NA39" s="74"/>
      <c r="NB39" s="74"/>
      <c r="NC39" s="74"/>
      <c r="ND39" s="74"/>
      <c r="NE39" s="74"/>
      <c r="NF39" s="74"/>
      <c r="NG39" s="74"/>
      <c r="NH39" s="74"/>
      <c r="NI39" s="74"/>
      <c r="NJ39" s="74"/>
      <c r="NK39" s="74"/>
      <c r="NL39" s="74"/>
      <c r="NM39" s="74"/>
      <c r="NN39" s="74"/>
      <c r="NO39" s="74"/>
      <c r="NP39" s="74"/>
      <c r="NQ39" s="74"/>
      <c r="NR39" s="74"/>
      <c r="NS39" s="74"/>
      <c r="NT39" s="74"/>
      <c r="NU39" s="74"/>
      <c r="NV39" s="74"/>
      <c r="NW39" s="74"/>
      <c r="NX39" s="74"/>
      <c r="NY39" s="74"/>
      <c r="NZ39" s="74"/>
      <c r="OA39" s="74"/>
      <c r="OB39" s="74"/>
      <c r="OC39" s="74"/>
      <c r="OD39" s="74"/>
      <c r="OE39" s="74"/>
      <c r="OF39" s="74"/>
      <c r="OG39" s="74"/>
      <c r="OH39" s="74"/>
      <c r="OI39" s="74"/>
      <c r="OJ39" s="74"/>
      <c r="OK39" s="74"/>
      <c r="OL39" s="74"/>
      <c r="OM39" s="74"/>
      <c r="ON39" s="74"/>
      <c r="OO39" s="74"/>
      <c r="OP39" s="74"/>
      <c r="OQ39" s="74"/>
      <c r="OR39" s="74"/>
      <c r="OS39" s="74"/>
      <c r="OT39" s="74"/>
      <c r="OU39" s="74"/>
      <c r="OV39" s="74"/>
      <c r="OW39" s="74"/>
      <c r="OX39" s="74"/>
      <c r="OY39" s="74"/>
      <c r="OZ39" s="74"/>
      <c r="PA39" s="74"/>
      <c r="PB39" s="74"/>
      <c r="PC39" s="74"/>
      <c r="PD39" s="74"/>
      <c r="PE39" s="74"/>
      <c r="PF39" s="74"/>
      <c r="PG39" s="74"/>
      <c r="PH39" s="74"/>
      <c r="PI39" s="74"/>
      <c r="PJ39" s="74"/>
      <c r="PK39" s="74"/>
      <c r="PL39" s="74"/>
      <c r="PM39" s="74"/>
      <c r="PN39" s="74"/>
      <c r="PO39" s="74"/>
      <c r="PP39" s="74"/>
      <c r="PQ39" s="74"/>
      <c r="PR39" s="74"/>
      <c r="PS39" s="74"/>
      <c r="PT39" s="74"/>
      <c r="PU39" s="74"/>
      <c r="PV39" s="74"/>
      <c r="PW39" s="74"/>
      <c r="PX39" s="74"/>
      <c r="PY39" s="74"/>
      <c r="PZ39" s="74"/>
      <c r="QA39" s="74"/>
      <c r="QB39" s="74"/>
      <c r="QC39" s="74"/>
      <c r="QD39" s="74"/>
      <c r="QE39" s="74"/>
      <c r="QF39" s="74"/>
      <c r="QG39" s="74"/>
      <c r="QH39" s="74"/>
      <c r="QI39" s="74"/>
      <c r="QJ39" s="74"/>
      <c r="QK39" s="74"/>
      <c r="QL39" s="74"/>
      <c r="QM39" s="74"/>
      <c r="QN39" s="74"/>
      <c r="QO39" s="74"/>
      <c r="QP39" s="74"/>
      <c r="QQ39" s="74"/>
      <c r="QR39" s="74"/>
      <c r="QS39" s="74"/>
      <c r="QT39" s="74"/>
      <c r="QU39" s="74"/>
      <c r="QV39" s="74"/>
      <c r="QW39" s="74"/>
      <c r="QX39" s="74"/>
      <c r="QY39" s="74"/>
      <c r="QZ39" s="74"/>
      <c r="RA39" s="74"/>
      <c r="RB39" s="74"/>
      <c r="RC39" s="74"/>
      <c r="RD39" s="74"/>
      <c r="RE39" s="74"/>
      <c r="RF39" s="74"/>
      <c r="RG39" s="74"/>
      <c r="RH39" s="74"/>
      <c r="RI39" s="74"/>
      <c r="RJ39" s="74"/>
      <c r="RK39" s="74"/>
      <c r="RL39" s="74"/>
      <c r="RM39" s="74"/>
      <c r="RN39" s="74"/>
      <c r="RO39" s="74"/>
      <c r="RP39" s="74"/>
      <c r="RQ39" s="74"/>
      <c r="RR39" s="74"/>
      <c r="RS39" s="74"/>
      <c r="RT39" s="74"/>
      <c r="RU39" s="74"/>
      <c r="RV39" s="74"/>
      <c r="RW39" s="74"/>
      <c r="RX39" s="74"/>
      <c r="RY39" s="74"/>
      <c r="RZ39" s="74"/>
      <c r="SA39" s="74"/>
      <c r="SB39" s="74"/>
      <c r="SC39" s="74"/>
      <c r="SD39" s="74"/>
      <c r="SE39" s="74"/>
      <c r="SF39" s="74"/>
      <c r="SG39" s="74"/>
      <c r="SH39" s="74"/>
      <c r="SI39" s="74"/>
      <c r="SJ39" s="74"/>
      <c r="SK39" s="74"/>
      <c r="SL39" s="74"/>
      <c r="SM39" s="74"/>
      <c r="SN39" s="74"/>
      <c r="SO39" s="74"/>
      <c r="SP39" s="74"/>
      <c r="SQ39" s="74"/>
      <c r="SR39" s="74"/>
      <c r="SS39" s="74"/>
      <c r="ST39" s="74"/>
      <c r="SU39" s="74"/>
      <c r="SV39" s="74"/>
      <c r="SW39" s="74"/>
      <c r="SX39" s="74"/>
      <c r="SY39" s="74"/>
      <c r="SZ39" s="74"/>
      <c r="TA39" s="74"/>
      <c r="TB39" s="74"/>
      <c r="TC39" s="74"/>
      <c r="TD39" s="74"/>
      <c r="TE39" s="74"/>
      <c r="TF39" s="74"/>
      <c r="TG39" s="74"/>
      <c r="TH39" s="74"/>
      <c r="TI39" s="74"/>
      <c r="TJ39" s="74"/>
      <c r="TK39" s="74"/>
      <c r="TL39" s="74"/>
      <c r="TM39" s="74"/>
      <c r="TN39" s="74"/>
      <c r="TO39" s="74"/>
      <c r="TP39" s="74"/>
      <c r="TQ39" s="74"/>
      <c r="TR39" s="74"/>
      <c r="TS39" s="74"/>
      <c r="TT39" s="74"/>
      <c r="TU39" s="74"/>
      <c r="TV39" s="74"/>
      <c r="TW39" s="74"/>
      <c r="TX39" s="74"/>
      <c r="TY39" s="74"/>
      <c r="TZ39" s="74"/>
      <c r="UA39" s="74"/>
      <c r="UB39" s="74"/>
      <c r="UC39" s="74"/>
      <c r="UD39" s="74"/>
      <c r="UE39" s="74"/>
      <c r="UF39" s="74"/>
      <c r="UG39" s="74"/>
      <c r="UH39" s="74"/>
      <c r="UI39" s="74"/>
      <c r="UJ39" s="74"/>
      <c r="UK39" s="74"/>
      <c r="UL39" s="74"/>
      <c r="UM39" s="74"/>
      <c r="UN39" s="74"/>
      <c r="UO39" s="74"/>
      <c r="UP39" s="74"/>
      <c r="UQ39" s="74"/>
      <c r="UR39" s="74"/>
      <c r="US39" s="74"/>
      <c r="UT39" s="74"/>
      <c r="UU39" s="74"/>
      <c r="UV39" s="74"/>
      <c r="UW39" s="74"/>
      <c r="UX39" s="74"/>
      <c r="UY39" s="74"/>
      <c r="UZ39" s="74"/>
      <c r="VA39" s="74"/>
      <c r="VB39" s="74"/>
      <c r="VC39" s="74"/>
      <c r="VD39" s="74"/>
      <c r="VE39" s="74"/>
      <c r="VF39" s="74"/>
      <c r="VG39" s="74"/>
      <c r="VH39" s="74"/>
      <c r="VI39" s="74"/>
      <c r="VJ39" s="74"/>
      <c r="VK39" s="74"/>
      <c r="VL39" s="74"/>
      <c r="VM39" s="74"/>
      <c r="VN39" s="74"/>
      <c r="VO39" s="74"/>
      <c r="VP39" s="74"/>
      <c r="VQ39" s="74"/>
      <c r="VR39" s="74"/>
      <c r="VS39" s="74"/>
      <c r="VT39" s="74"/>
      <c r="VU39" s="74"/>
      <c r="VV39" s="74"/>
      <c r="VW39" s="74"/>
      <c r="VX39" s="74"/>
      <c r="VY39" s="74"/>
      <c r="VZ39" s="74"/>
      <c r="WA39" s="74"/>
      <c r="WB39" s="74"/>
      <c r="WC39" s="74"/>
      <c r="WD39" s="74"/>
      <c r="WE39" s="74"/>
      <c r="WF39" s="74"/>
      <c r="WG39" s="74"/>
      <c r="WH39" s="74"/>
      <c r="WI39" s="74"/>
      <c r="WJ39" s="74"/>
      <c r="WK39" s="74"/>
      <c r="WL39" s="74"/>
      <c r="WM39" s="74"/>
      <c r="WN39" s="74"/>
      <c r="WO39" s="74"/>
      <c r="WP39" s="74"/>
      <c r="WQ39" s="74"/>
      <c r="WR39" s="74"/>
      <c r="WS39" s="74"/>
      <c r="WT39" s="74"/>
      <c r="WU39" s="74"/>
      <c r="WV39" s="74"/>
      <c r="WW39" s="74"/>
      <c r="WX39" s="74"/>
      <c r="WY39" s="74"/>
      <c r="WZ39" s="74"/>
      <c r="XA39" s="74"/>
      <c r="XB39" s="74"/>
      <c r="XC39" s="74"/>
      <c r="XD39" s="74"/>
      <c r="XE39" s="74"/>
      <c r="XF39" s="74"/>
      <c r="XG39" s="74"/>
      <c r="XH39" s="74"/>
      <c r="XI39" s="74"/>
      <c r="XJ39" s="74"/>
      <c r="XK39" s="74"/>
      <c r="XL39" s="74"/>
      <c r="XM39" s="74"/>
      <c r="XN39" s="74"/>
      <c r="XO39" s="74"/>
      <c r="XP39" s="74"/>
      <c r="XQ39" s="74"/>
      <c r="XR39" s="74"/>
      <c r="XS39" s="74"/>
      <c r="XT39" s="74"/>
      <c r="XU39" s="74"/>
      <c r="XV39" s="74"/>
      <c r="XW39" s="74"/>
      <c r="XX39" s="74"/>
      <c r="XY39" s="74"/>
      <c r="XZ39" s="74"/>
      <c r="YA39" s="74"/>
      <c r="YB39" s="74"/>
      <c r="YC39" s="74"/>
      <c r="YD39" s="74"/>
      <c r="YE39" s="74"/>
      <c r="YF39" s="74"/>
      <c r="YG39" s="74"/>
      <c r="YH39" s="74"/>
      <c r="YI39" s="74"/>
      <c r="YJ39" s="74"/>
      <c r="YK39" s="74"/>
      <c r="YL39" s="74"/>
      <c r="YM39" s="74"/>
      <c r="YN39" s="74"/>
      <c r="YO39" s="74"/>
      <c r="YP39" s="74"/>
      <c r="YQ39" s="74"/>
      <c r="YR39" s="74"/>
      <c r="YS39" s="74"/>
      <c r="YT39" s="74"/>
      <c r="YU39" s="74"/>
      <c r="YV39" s="74"/>
      <c r="YW39" s="74"/>
      <c r="YX39" s="74"/>
      <c r="YY39" s="74"/>
      <c r="YZ39" s="74"/>
      <c r="ZA39" s="74"/>
      <c r="ZB39" s="74"/>
      <c r="ZC39" s="74"/>
      <c r="ZD39" s="74"/>
      <c r="ZE39" s="74"/>
      <c r="ZF39" s="74"/>
      <c r="ZG39" s="74"/>
      <c r="ZH39" s="74"/>
      <c r="ZI39" s="74"/>
      <c r="ZJ39" s="74"/>
      <c r="ZK39" s="74"/>
      <c r="ZL39" s="74"/>
      <c r="ZM39" s="74"/>
      <c r="ZN39" s="74"/>
      <c r="ZO39" s="74"/>
      <c r="ZP39" s="74"/>
      <c r="ZQ39" s="74"/>
      <c r="ZR39" s="74"/>
      <c r="ZS39" s="74"/>
      <c r="ZT39" s="74"/>
      <c r="ZU39" s="74"/>
      <c r="ZV39" s="74"/>
      <c r="ZW39" s="74"/>
      <c r="ZX39" s="74"/>
      <c r="ZY39" s="74"/>
      <c r="ZZ39" s="74"/>
      <c r="AAA39" s="74"/>
      <c r="AAB39" s="74"/>
      <c r="AAC39" s="74"/>
      <c r="AAD39" s="74"/>
      <c r="AAE39" s="74"/>
      <c r="AAF39" s="74"/>
      <c r="AAG39" s="74"/>
      <c r="AAH39" s="74"/>
      <c r="AAI39" s="74"/>
      <c r="AAJ39" s="74"/>
      <c r="AAK39" s="74"/>
      <c r="AAL39" s="74"/>
      <c r="AAM39" s="74"/>
      <c r="AAN39" s="74"/>
      <c r="AAO39" s="74"/>
      <c r="AAP39" s="74"/>
      <c r="AAQ39" s="74"/>
      <c r="AAR39" s="74"/>
      <c r="AAS39" s="74"/>
      <c r="AAT39" s="74"/>
      <c r="AAU39" s="74"/>
      <c r="AAV39" s="74"/>
      <c r="AAW39" s="74"/>
      <c r="AAX39" s="74"/>
      <c r="AAY39" s="74"/>
      <c r="AAZ39" s="74"/>
      <c r="ABA39" s="74"/>
      <c r="ABB39" s="74"/>
      <c r="ABC39" s="74"/>
      <c r="ABD39" s="74"/>
      <c r="ABE39" s="74"/>
      <c r="ABF39" s="74"/>
      <c r="ABG39" s="74"/>
      <c r="ABH39" s="74"/>
      <c r="ABI39" s="74"/>
      <c r="ABJ39" s="74"/>
      <c r="ABK39" s="74"/>
      <c r="ABL39" s="74"/>
      <c r="ABM39" s="74"/>
      <c r="ABN39" s="74"/>
      <c r="ABO39" s="74"/>
      <c r="ABP39" s="74"/>
      <c r="ABQ39" s="74"/>
      <c r="ABR39" s="74"/>
      <c r="ABS39" s="74"/>
      <c r="ABT39" s="74"/>
      <c r="ABU39" s="74"/>
      <c r="ABV39" s="74"/>
      <c r="ABW39" s="74"/>
      <c r="ABX39" s="74"/>
      <c r="ABY39" s="74"/>
      <c r="ABZ39" s="74"/>
      <c r="ACA39" s="74"/>
      <c r="ACB39" s="74"/>
      <c r="ACC39" s="74"/>
      <c r="ACD39" s="74"/>
      <c r="ACE39" s="74"/>
      <c r="ACF39" s="74"/>
      <c r="ACG39" s="74"/>
      <c r="ACH39" s="74"/>
      <c r="ACI39" s="74"/>
      <c r="ACJ39" s="74"/>
      <c r="ACK39" s="74"/>
      <c r="ACL39" s="74"/>
      <c r="ACM39" s="74"/>
      <c r="ACN39" s="74"/>
      <c r="ACO39" s="74"/>
      <c r="ACP39" s="74"/>
      <c r="ACQ39" s="74"/>
      <c r="ACR39" s="74"/>
      <c r="ACS39" s="74"/>
      <c r="ACT39" s="74"/>
      <c r="ACU39" s="74"/>
      <c r="ACV39" s="74"/>
      <c r="ACW39" s="74"/>
      <c r="ACX39" s="74"/>
      <c r="ACY39" s="74"/>
      <c r="ACZ39" s="74"/>
      <c r="ADA39" s="74"/>
      <c r="ADB39" s="74"/>
      <c r="ADC39" s="74"/>
      <c r="ADD39" s="74"/>
      <c r="ADE39" s="74"/>
      <c r="ADF39" s="74"/>
      <c r="ADG39" s="74"/>
      <c r="ADH39" s="74"/>
      <c r="ADI39" s="74"/>
      <c r="ADJ39" s="74"/>
      <c r="ADK39" s="74"/>
      <c r="ADL39" s="74"/>
      <c r="ADM39" s="74"/>
      <c r="ADN39" s="74"/>
      <c r="ADO39" s="74"/>
      <c r="ADP39" s="74"/>
      <c r="ADQ39" s="74"/>
      <c r="ADR39" s="74"/>
      <c r="ADS39" s="74"/>
      <c r="ADT39" s="74"/>
      <c r="ADU39" s="74"/>
      <c r="ADV39" s="74"/>
      <c r="ADW39" s="74"/>
      <c r="ADX39" s="74"/>
      <c r="ADY39" s="74"/>
      <c r="ADZ39" s="74"/>
      <c r="AEA39" s="74"/>
      <c r="AEB39" s="74"/>
      <c r="AEC39" s="74"/>
      <c r="AED39" s="74"/>
      <c r="AEE39" s="74"/>
      <c r="AEF39" s="74"/>
      <c r="AEG39" s="74"/>
      <c r="AEH39" s="74"/>
      <c r="AEI39" s="74"/>
      <c r="AEJ39" s="74"/>
      <c r="AEK39" s="74"/>
      <c r="AEL39" s="74"/>
      <c r="AEM39" s="74"/>
      <c r="AEN39" s="74"/>
      <c r="AEO39" s="74"/>
      <c r="AEP39" s="74"/>
      <c r="AEQ39" s="74"/>
      <c r="AER39" s="74"/>
      <c r="AES39" s="74"/>
      <c r="AET39" s="74"/>
      <c r="AEU39" s="74"/>
      <c r="AEV39" s="74"/>
      <c r="AEW39" s="74"/>
      <c r="AEX39" s="74"/>
      <c r="AEY39" s="74"/>
      <c r="AEZ39" s="74"/>
      <c r="AFA39" s="74"/>
      <c r="AFB39" s="74"/>
      <c r="AFC39" s="74"/>
      <c r="AFD39" s="74"/>
      <c r="AFE39" s="74"/>
      <c r="AFF39" s="74"/>
      <c r="AFG39" s="74"/>
      <c r="AFH39" s="74"/>
      <c r="AFI39" s="74"/>
      <c r="AFJ39" s="74"/>
      <c r="AFK39" s="74"/>
      <c r="AFL39" s="74"/>
      <c r="AFM39" s="74"/>
      <c r="AFN39" s="74"/>
      <c r="AFO39" s="74"/>
      <c r="AFP39" s="74"/>
      <c r="AFQ39" s="74"/>
      <c r="AFR39" s="74"/>
      <c r="AFS39" s="74"/>
      <c r="AFT39" s="74"/>
      <c r="AFU39" s="74"/>
      <c r="AFV39" s="74"/>
      <c r="AFW39" s="74"/>
      <c r="AFX39" s="74"/>
      <c r="AFY39" s="74"/>
      <c r="AFZ39" s="74"/>
      <c r="AGA39" s="74"/>
      <c r="AGB39" s="74"/>
      <c r="AGC39" s="74"/>
      <c r="AGD39" s="74"/>
      <c r="AGE39" s="74"/>
      <c r="AGF39" s="74"/>
      <c r="AGG39" s="74"/>
      <c r="AGH39" s="74"/>
      <c r="AGI39" s="74"/>
      <c r="AGJ39" s="74"/>
      <c r="AGK39" s="74"/>
      <c r="AGL39" s="74"/>
      <c r="AGM39" s="74"/>
      <c r="AGN39" s="74"/>
      <c r="AGO39" s="74"/>
      <c r="AGP39" s="74"/>
      <c r="AGQ39" s="74"/>
      <c r="AGR39" s="74"/>
      <c r="AGS39" s="74"/>
      <c r="AGT39" s="74"/>
      <c r="AGU39" s="74"/>
      <c r="AGV39" s="74"/>
      <c r="AGW39" s="74"/>
      <c r="AGX39" s="74"/>
      <c r="AGY39" s="74"/>
      <c r="AGZ39" s="74"/>
      <c r="AHA39" s="74"/>
      <c r="AHB39" s="74"/>
      <c r="AHC39" s="74"/>
      <c r="AHD39" s="74"/>
      <c r="AHE39" s="74"/>
      <c r="AHF39" s="74"/>
      <c r="AHG39" s="74"/>
      <c r="AHH39" s="74"/>
      <c r="AHI39" s="74"/>
      <c r="AHJ39" s="74"/>
      <c r="AHK39" s="74"/>
      <c r="AHL39" s="74"/>
      <c r="AHM39" s="74"/>
      <c r="AHN39" s="74"/>
      <c r="AHO39" s="74"/>
      <c r="AHP39" s="74"/>
      <c r="AHQ39" s="74"/>
      <c r="AHR39" s="74"/>
      <c r="AHS39" s="74"/>
      <c r="AHT39" s="74"/>
      <c r="AHU39" s="74"/>
      <c r="AHV39" s="74"/>
      <c r="AHW39" s="74"/>
      <c r="AHX39" s="74"/>
      <c r="AHY39" s="74"/>
      <c r="AHZ39" s="74"/>
      <c r="AIA39" s="74"/>
      <c r="AIB39" s="74"/>
      <c r="AIC39" s="74"/>
      <c r="AID39" s="74"/>
      <c r="AIE39" s="74"/>
      <c r="AIF39" s="74"/>
      <c r="AIG39" s="74"/>
      <c r="AIH39" s="74"/>
      <c r="AII39" s="74"/>
      <c r="AIJ39" s="74"/>
      <c r="AIK39" s="74"/>
      <c r="AIL39" s="74"/>
      <c r="AIM39" s="74"/>
      <c r="AIN39" s="74"/>
      <c r="AIO39" s="74"/>
      <c r="AIP39" s="74"/>
      <c r="AIQ39" s="74"/>
      <c r="AIR39" s="74"/>
      <c r="AIS39" s="74"/>
      <c r="AIT39" s="74"/>
      <c r="AIU39" s="74"/>
      <c r="AIV39" s="74"/>
      <c r="AIW39" s="74"/>
      <c r="AIX39" s="74"/>
      <c r="AIY39" s="74"/>
      <c r="AIZ39" s="74"/>
      <c r="AJA39" s="74"/>
      <c r="AJB39" s="74"/>
      <c r="AJC39" s="74"/>
      <c r="AJD39" s="74"/>
      <c r="AJE39" s="74"/>
      <c r="AJF39" s="74"/>
      <c r="AJG39" s="74"/>
      <c r="AJH39" s="74"/>
      <c r="AJI39" s="74"/>
      <c r="AJJ39" s="74"/>
      <c r="AJK39" s="74"/>
      <c r="AJL39" s="74"/>
      <c r="AJM39" s="74"/>
      <c r="AJN39" s="74"/>
      <c r="AJO39" s="74"/>
      <c r="AJP39" s="74"/>
      <c r="AJQ39" s="74"/>
      <c r="AJR39" s="74"/>
      <c r="AJS39" s="74"/>
      <c r="AJT39" s="74"/>
      <c r="AJU39" s="74"/>
      <c r="AJV39" s="74"/>
      <c r="AJW39" s="74"/>
      <c r="AJX39" s="74"/>
      <c r="AJY39" s="74"/>
      <c r="AJZ39" s="74"/>
      <c r="AKA39" s="74"/>
      <c r="AKB39" s="74"/>
      <c r="AKC39" s="74"/>
      <c r="AKD39" s="74"/>
      <c r="AKE39" s="74"/>
      <c r="AKF39" s="74"/>
      <c r="AKG39" s="74"/>
      <c r="AKH39" s="74"/>
      <c r="AKI39" s="74"/>
      <c r="AKJ39" s="74"/>
      <c r="AKK39" s="74"/>
      <c r="AKL39" s="74"/>
      <c r="AKM39" s="74"/>
      <c r="AKN39" s="74"/>
      <c r="AKO39" s="74"/>
      <c r="AKP39" s="74"/>
      <c r="AKQ39" s="74"/>
      <c r="AKR39" s="74"/>
      <c r="AKS39" s="74"/>
      <c r="AKT39" s="74"/>
      <c r="AKU39" s="74"/>
      <c r="AKV39" s="74"/>
      <c r="AKW39" s="74"/>
      <c r="AKX39" s="74"/>
      <c r="AKY39" s="74"/>
      <c r="AKZ39" s="74"/>
      <c r="ALA39" s="74"/>
      <c r="ALB39" s="74"/>
      <c r="ALC39" s="74"/>
      <c r="ALD39" s="74"/>
      <c r="ALE39" s="74"/>
      <c r="ALF39" s="74"/>
      <c r="ALG39" s="74"/>
      <c r="ALH39" s="74"/>
      <c r="ALI39" s="74"/>
      <c r="ALJ39" s="74"/>
      <c r="ALK39" s="74"/>
      <c r="ALL39" s="74"/>
      <c r="ALM39" s="74"/>
      <c r="ALN39" s="74"/>
      <c r="ALO39" s="74"/>
      <c r="ALP39" s="74"/>
      <c r="ALQ39" s="74"/>
      <c r="ALR39" s="74"/>
      <c r="ALS39" s="74"/>
      <c r="ALT39" s="74"/>
      <c r="ALU39" s="74"/>
      <c r="ALV39" s="74"/>
      <c r="ALW39" s="74"/>
      <c r="ALX39" s="74"/>
      <c r="ALY39" s="74"/>
      <c r="ALZ39" s="74"/>
      <c r="AMA39" s="74"/>
      <c r="AMB39" s="74"/>
      <c r="AMC39" s="74"/>
      <c r="AMD39" s="74"/>
      <c r="AME39" s="74"/>
      <c r="AMF39" s="74"/>
      <c r="AMG39" s="74"/>
      <c r="AMH39" s="74"/>
      <c r="AMI39" s="74"/>
      <c r="AMJ39" s="74"/>
    </row>
    <row r="40" spans="1:1024" s="75" customFormat="1" ht="12.75" customHeight="1" x14ac:dyDescent="0.2">
      <c r="A40" s="109" t="s">
        <v>1181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  <c r="IW40" s="74"/>
      <c r="IX40" s="74"/>
      <c r="IY40" s="74"/>
      <c r="IZ40" s="74"/>
      <c r="JA40" s="74"/>
      <c r="JB40" s="74"/>
      <c r="JC40" s="74"/>
      <c r="JD40" s="74"/>
      <c r="JE40" s="74"/>
      <c r="JF40" s="74"/>
      <c r="JG40" s="74"/>
      <c r="JH40" s="74"/>
      <c r="JI40" s="74"/>
      <c r="JJ40" s="74"/>
      <c r="JK40" s="74"/>
      <c r="JL40" s="74"/>
      <c r="JM40" s="74"/>
      <c r="JN40" s="74"/>
      <c r="JO40" s="74"/>
      <c r="JP40" s="74"/>
      <c r="JQ40" s="74"/>
      <c r="JR40" s="74"/>
      <c r="JS40" s="74"/>
      <c r="JT40" s="74"/>
      <c r="JU40" s="74"/>
      <c r="JV40" s="74"/>
      <c r="JW40" s="74"/>
      <c r="JX40" s="74"/>
      <c r="JY40" s="74"/>
      <c r="JZ40" s="74"/>
      <c r="KA40" s="74"/>
      <c r="KB40" s="74"/>
      <c r="KC40" s="74"/>
      <c r="KD40" s="74"/>
      <c r="KE40" s="74"/>
      <c r="KF40" s="74"/>
      <c r="KG40" s="74"/>
      <c r="KH40" s="74"/>
      <c r="KI40" s="74"/>
      <c r="KJ40" s="74"/>
      <c r="KK40" s="74"/>
      <c r="KL40" s="74"/>
      <c r="KM40" s="74"/>
      <c r="KN40" s="74"/>
      <c r="KO40" s="74"/>
      <c r="KP40" s="74"/>
      <c r="KQ40" s="74"/>
      <c r="KR40" s="74"/>
      <c r="KS40" s="74"/>
      <c r="KT40" s="74"/>
      <c r="KU40" s="74"/>
      <c r="KV40" s="74"/>
      <c r="KW40" s="74"/>
      <c r="KX40" s="74"/>
      <c r="KY40" s="74"/>
      <c r="KZ40" s="74"/>
      <c r="LA40" s="74"/>
      <c r="LB40" s="74"/>
      <c r="LC40" s="74"/>
      <c r="LD40" s="74"/>
      <c r="LE40" s="74"/>
      <c r="LF40" s="74"/>
      <c r="LG40" s="74"/>
      <c r="LH40" s="74"/>
      <c r="LI40" s="74"/>
      <c r="LJ40" s="74"/>
      <c r="LK40" s="74"/>
      <c r="LL40" s="74"/>
      <c r="LM40" s="74"/>
      <c r="LN40" s="74"/>
      <c r="LO40" s="74"/>
      <c r="LP40" s="74"/>
      <c r="LQ40" s="74"/>
      <c r="LR40" s="74"/>
      <c r="LS40" s="74"/>
      <c r="LT40" s="74"/>
      <c r="LU40" s="74"/>
      <c r="LV40" s="74"/>
      <c r="LW40" s="74"/>
      <c r="LX40" s="74"/>
      <c r="LY40" s="74"/>
      <c r="LZ40" s="74"/>
      <c r="MA40" s="74"/>
      <c r="MB40" s="74"/>
      <c r="MC40" s="74"/>
      <c r="MD40" s="74"/>
      <c r="ME40" s="74"/>
      <c r="MF40" s="74"/>
      <c r="MG40" s="74"/>
      <c r="MH40" s="74"/>
      <c r="MI40" s="74"/>
      <c r="MJ40" s="74"/>
      <c r="MK40" s="74"/>
      <c r="ML40" s="74"/>
      <c r="MM40" s="74"/>
      <c r="MN40" s="74"/>
      <c r="MO40" s="74"/>
      <c r="MP40" s="74"/>
      <c r="MQ40" s="74"/>
      <c r="MR40" s="74"/>
      <c r="MS40" s="74"/>
      <c r="MT40" s="74"/>
      <c r="MU40" s="74"/>
      <c r="MV40" s="74"/>
      <c r="MW40" s="74"/>
      <c r="MX40" s="74"/>
      <c r="MY40" s="74"/>
      <c r="MZ40" s="74"/>
      <c r="NA40" s="74"/>
      <c r="NB40" s="74"/>
      <c r="NC40" s="74"/>
      <c r="ND40" s="74"/>
      <c r="NE40" s="74"/>
      <c r="NF40" s="74"/>
      <c r="NG40" s="74"/>
      <c r="NH40" s="74"/>
      <c r="NI40" s="74"/>
      <c r="NJ40" s="74"/>
      <c r="NK40" s="74"/>
      <c r="NL40" s="74"/>
      <c r="NM40" s="74"/>
      <c r="NN40" s="74"/>
      <c r="NO40" s="74"/>
      <c r="NP40" s="74"/>
      <c r="NQ40" s="74"/>
      <c r="NR40" s="74"/>
      <c r="NS40" s="74"/>
      <c r="NT40" s="74"/>
      <c r="NU40" s="74"/>
      <c r="NV40" s="74"/>
      <c r="NW40" s="74"/>
      <c r="NX40" s="74"/>
      <c r="NY40" s="74"/>
      <c r="NZ40" s="74"/>
      <c r="OA40" s="74"/>
      <c r="OB40" s="74"/>
      <c r="OC40" s="74"/>
      <c r="OD40" s="74"/>
      <c r="OE40" s="74"/>
      <c r="OF40" s="74"/>
      <c r="OG40" s="74"/>
      <c r="OH40" s="74"/>
      <c r="OI40" s="74"/>
      <c r="OJ40" s="74"/>
      <c r="OK40" s="74"/>
      <c r="OL40" s="74"/>
      <c r="OM40" s="74"/>
      <c r="ON40" s="74"/>
      <c r="OO40" s="74"/>
      <c r="OP40" s="74"/>
      <c r="OQ40" s="74"/>
      <c r="OR40" s="74"/>
      <c r="OS40" s="74"/>
      <c r="OT40" s="74"/>
      <c r="OU40" s="74"/>
      <c r="OV40" s="74"/>
      <c r="OW40" s="74"/>
      <c r="OX40" s="74"/>
      <c r="OY40" s="74"/>
      <c r="OZ40" s="74"/>
      <c r="PA40" s="74"/>
      <c r="PB40" s="74"/>
      <c r="PC40" s="74"/>
      <c r="PD40" s="74"/>
      <c r="PE40" s="74"/>
      <c r="PF40" s="74"/>
      <c r="PG40" s="74"/>
      <c r="PH40" s="74"/>
      <c r="PI40" s="74"/>
      <c r="PJ40" s="74"/>
      <c r="PK40" s="74"/>
      <c r="PL40" s="74"/>
      <c r="PM40" s="74"/>
      <c r="PN40" s="74"/>
      <c r="PO40" s="74"/>
      <c r="PP40" s="74"/>
      <c r="PQ40" s="74"/>
      <c r="PR40" s="74"/>
      <c r="PS40" s="74"/>
      <c r="PT40" s="74"/>
      <c r="PU40" s="74"/>
      <c r="PV40" s="74"/>
      <c r="PW40" s="74"/>
      <c r="PX40" s="74"/>
      <c r="PY40" s="74"/>
      <c r="PZ40" s="74"/>
      <c r="QA40" s="74"/>
      <c r="QB40" s="74"/>
      <c r="QC40" s="74"/>
      <c r="QD40" s="74"/>
      <c r="QE40" s="74"/>
      <c r="QF40" s="74"/>
      <c r="QG40" s="74"/>
      <c r="QH40" s="74"/>
      <c r="QI40" s="74"/>
      <c r="QJ40" s="74"/>
      <c r="QK40" s="74"/>
      <c r="QL40" s="74"/>
      <c r="QM40" s="74"/>
      <c r="QN40" s="74"/>
      <c r="QO40" s="74"/>
      <c r="QP40" s="74"/>
      <c r="QQ40" s="74"/>
      <c r="QR40" s="74"/>
      <c r="QS40" s="74"/>
      <c r="QT40" s="74"/>
      <c r="QU40" s="74"/>
      <c r="QV40" s="74"/>
      <c r="QW40" s="74"/>
      <c r="QX40" s="74"/>
      <c r="QY40" s="74"/>
      <c r="QZ40" s="74"/>
      <c r="RA40" s="74"/>
      <c r="RB40" s="74"/>
      <c r="RC40" s="74"/>
      <c r="RD40" s="74"/>
      <c r="RE40" s="74"/>
      <c r="RF40" s="74"/>
      <c r="RG40" s="74"/>
      <c r="RH40" s="74"/>
      <c r="RI40" s="74"/>
      <c r="RJ40" s="74"/>
      <c r="RK40" s="74"/>
      <c r="RL40" s="74"/>
      <c r="RM40" s="74"/>
      <c r="RN40" s="74"/>
      <c r="RO40" s="74"/>
      <c r="RP40" s="74"/>
      <c r="RQ40" s="74"/>
      <c r="RR40" s="74"/>
      <c r="RS40" s="74"/>
      <c r="RT40" s="74"/>
      <c r="RU40" s="74"/>
      <c r="RV40" s="74"/>
      <c r="RW40" s="74"/>
      <c r="RX40" s="74"/>
      <c r="RY40" s="74"/>
      <c r="RZ40" s="74"/>
      <c r="SA40" s="74"/>
      <c r="SB40" s="74"/>
      <c r="SC40" s="74"/>
      <c r="SD40" s="74"/>
      <c r="SE40" s="74"/>
      <c r="SF40" s="74"/>
      <c r="SG40" s="74"/>
      <c r="SH40" s="74"/>
      <c r="SI40" s="74"/>
      <c r="SJ40" s="74"/>
      <c r="SK40" s="74"/>
      <c r="SL40" s="74"/>
      <c r="SM40" s="74"/>
      <c r="SN40" s="74"/>
      <c r="SO40" s="74"/>
      <c r="SP40" s="74"/>
      <c r="SQ40" s="74"/>
      <c r="SR40" s="74"/>
      <c r="SS40" s="74"/>
      <c r="ST40" s="74"/>
      <c r="SU40" s="74"/>
      <c r="SV40" s="74"/>
      <c r="SW40" s="74"/>
      <c r="SX40" s="74"/>
      <c r="SY40" s="74"/>
      <c r="SZ40" s="74"/>
      <c r="TA40" s="74"/>
      <c r="TB40" s="74"/>
      <c r="TC40" s="74"/>
      <c r="TD40" s="74"/>
      <c r="TE40" s="74"/>
      <c r="TF40" s="74"/>
      <c r="TG40" s="74"/>
      <c r="TH40" s="74"/>
      <c r="TI40" s="74"/>
      <c r="TJ40" s="74"/>
      <c r="TK40" s="74"/>
      <c r="TL40" s="74"/>
      <c r="TM40" s="74"/>
      <c r="TN40" s="74"/>
      <c r="TO40" s="74"/>
      <c r="TP40" s="74"/>
      <c r="TQ40" s="74"/>
      <c r="TR40" s="74"/>
      <c r="TS40" s="74"/>
      <c r="TT40" s="74"/>
      <c r="TU40" s="74"/>
      <c r="TV40" s="74"/>
      <c r="TW40" s="74"/>
      <c r="TX40" s="74"/>
      <c r="TY40" s="74"/>
      <c r="TZ40" s="74"/>
      <c r="UA40" s="74"/>
      <c r="UB40" s="74"/>
      <c r="UC40" s="74"/>
      <c r="UD40" s="74"/>
      <c r="UE40" s="74"/>
      <c r="UF40" s="74"/>
      <c r="UG40" s="74"/>
      <c r="UH40" s="74"/>
      <c r="UI40" s="74"/>
      <c r="UJ40" s="74"/>
      <c r="UK40" s="74"/>
      <c r="UL40" s="74"/>
      <c r="UM40" s="74"/>
      <c r="UN40" s="74"/>
      <c r="UO40" s="74"/>
      <c r="UP40" s="74"/>
      <c r="UQ40" s="74"/>
      <c r="UR40" s="74"/>
      <c r="US40" s="74"/>
      <c r="UT40" s="74"/>
      <c r="UU40" s="74"/>
      <c r="UV40" s="74"/>
      <c r="UW40" s="74"/>
      <c r="UX40" s="74"/>
      <c r="UY40" s="74"/>
      <c r="UZ40" s="74"/>
      <c r="VA40" s="74"/>
      <c r="VB40" s="74"/>
      <c r="VC40" s="74"/>
      <c r="VD40" s="74"/>
      <c r="VE40" s="74"/>
      <c r="VF40" s="74"/>
      <c r="VG40" s="74"/>
      <c r="VH40" s="74"/>
      <c r="VI40" s="74"/>
      <c r="VJ40" s="74"/>
      <c r="VK40" s="74"/>
      <c r="VL40" s="74"/>
      <c r="VM40" s="74"/>
      <c r="VN40" s="74"/>
      <c r="VO40" s="74"/>
      <c r="VP40" s="74"/>
      <c r="VQ40" s="74"/>
      <c r="VR40" s="74"/>
      <c r="VS40" s="74"/>
      <c r="VT40" s="74"/>
      <c r="VU40" s="74"/>
      <c r="VV40" s="74"/>
      <c r="VW40" s="74"/>
      <c r="VX40" s="74"/>
      <c r="VY40" s="74"/>
      <c r="VZ40" s="74"/>
      <c r="WA40" s="74"/>
      <c r="WB40" s="74"/>
      <c r="WC40" s="74"/>
      <c r="WD40" s="74"/>
      <c r="WE40" s="74"/>
      <c r="WF40" s="74"/>
      <c r="WG40" s="74"/>
      <c r="WH40" s="74"/>
      <c r="WI40" s="74"/>
      <c r="WJ40" s="74"/>
      <c r="WK40" s="74"/>
      <c r="WL40" s="74"/>
      <c r="WM40" s="74"/>
      <c r="WN40" s="74"/>
      <c r="WO40" s="74"/>
      <c r="WP40" s="74"/>
      <c r="WQ40" s="74"/>
      <c r="WR40" s="74"/>
      <c r="WS40" s="74"/>
      <c r="WT40" s="74"/>
      <c r="WU40" s="74"/>
      <c r="WV40" s="74"/>
      <c r="WW40" s="74"/>
      <c r="WX40" s="74"/>
      <c r="WY40" s="74"/>
      <c r="WZ40" s="74"/>
      <c r="XA40" s="74"/>
      <c r="XB40" s="74"/>
      <c r="XC40" s="74"/>
      <c r="XD40" s="74"/>
      <c r="XE40" s="74"/>
      <c r="XF40" s="74"/>
      <c r="XG40" s="74"/>
      <c r="XH40" s="74"/>
      <c r="XI40" s="74"/>
      <c r="XJ40" s="74"/>
      <c r="XK40" s="74"/>
      <c r="XL40" s="74"/>
      <c r="XM40" s="74"/>
      <c r="XN40" s="74"/>
      <c r="XO40" s="74"/>
      <c r="XP40" s="74"/>
      <c r="XQ40" s="74"/>
      <c r="XR40" s="74"/>
      <c r="XS40" s="74"/>
      <c r="XT40" s="74"/>
      <c r="XU40" s="74"/>
      <c r="XV40" s="74"/>
      <c r="XW40" s="74"/>
      <c r="XX40" s="74"/>
      <c r="XY40" s="74"/>
      <c r="XZ40" s="74"/>
      <c r="YA40" s="74"/>
      <c r="YB40" s="74"/>
      <c r="YC40" s="74"/>
      <c r="YD40" s="74"/>
      <c r="YE40" s="74"/>
      <c r="YF40" s="74"/>
      <c r="YG40" s="74"/>
      <c r="YH40" s="74"/>
      <c r="YI40" s="74"/>
      <c r="YJ40" s="74"/>
      <c r="YK40" s="74"/>
      <c r="YL40" s="74"/>
      <c r="YM40" s="74"/>
      <c r="YN40" s="74"/>
      <c r="YO40" s="74"/>
      <c r="YP40" s="74"/>
      <c r="YQ40" s="74"/>
      <c r="YR40" s="74"/>
      <c r="YS40" s="74"/>
      <c r="YT40" s="74"/>
      <c r="YU40" s="74"/>
      <c r="YV40" s="74"/>
      <c r="YW40" s="74"/>
      <c r="YX40" s="74"/>
      <c r="YY40" s="74"/>
      <c r="YZ40" s="74"/>
      <c r="ZA40" s="74"/>
      <c r="ZB40" s="74"/>
      <c r="ZC40" s="74"/>
      <c r="ZD40" s="74"/>
      <c r="ZE40" s="74"/>
      <c r="ZF40" s="74"/>
      <c r="ZG40" s="74"/>
      <c r="ZH40" s="74"/>
      <c r="ZI40" s="74"/>
      <c r="ZJ40" s="74"/>
      <c r="ZK40" s="74"/>
      <c r="ZL40" s="74"/>
      <c r="ZM40" s="74"/>
      <c r="ZN40" s="74"/>
      <c r="ZO40" s="74"/>
      <c r="ZP40" s="74"/>
      <c r="ZQ40" s="74"/>
      <c r="ZR40" s="74"/>
      <c r="ZS40" s="74"/>
      <c r="ZT40" s="74"/>
      <c r="ZU40" s="74"/>
      <c r="ZV40" s="74"/>
      <c r="ZW40" s="74"/>
      <c r="ZX40" s="74"/>
      <c r="ZY40" s="74"/>
      <c r="ZZ40" s="74"/>
      <c r="AAA40" s="74"/>
      <c r="AAB40" s="74"/>
      <c r="AAC40" s="74"/>
      <c r="AAD40" s="74"/>
      <c r="AAE40" s="74"/>
      <c r="AAF40" s="74"/>
      <c r="AAG40" s="74"/>
      <c r="AAH40" s="74"/>
      <c r="AAI40" s="74"/>
      <c r="AAJ40" s="74"/>
      <c r="AAK40" s="74"/>
      <c r="AAL40" s="74"/>
      <c r="AAM40" s="74"/>
      <c r="AAN40" s="74"/>
      <c r="AAO40" s="74"/>
      <c r="AAP40" s="74"/>
      <c r="AAQ40" s="74"/>
      <c r="AAR40" s="74"/>
      <c r="AAS40" s="74"/>
      <c r="AAT40" s="74"/>
      <c r="AAU40" s="74"/>
      <c r="AAV40" s="74"/>
      <c r="AAW40" s="74"/>
      <c r="AAX40" s="74"/>
      <c r="AAY40" s="74"/>
      <c r="AAZ40" s="74"/>
      <c r="ABA40" s="74"/>
      <c r="ABB40" s="74"/>
      <c r="ABC40" s="74"/>
      <c r="ABD40" s="74"/>
      <c r="ABE40" s="74"/>
      <c r="ABF40" s="74"/>
      <c r="ABG40" s="74"/>
      <c r="ABH40" s="74"/>
      <c r="ABI40" s="74"/>
      <c r="ABJ40" s="74"/>
      <c r="ABK40" s="74"/>
      <c r="ABL40" s="74"/>
      <c r="ABM40" s="74"/>
      <c r="ABN40" s="74"/>
      <c r="ABO40" s="74"/>
      <c r="ABP40" s="74"/>
      <c r="ABQ40" s="74"/>
      <c r="ABR40" s="74"/>
      <c r="ABS40" s="74"/>
      <c r="ABT40" s="74"/>
      <c r="ABU40" s="74"/>
      <c r="ABV40" s="74"/>
      <c r="ABW40" s="74"/>
      <c r="ABX40" s="74"/>
      <c r="ABY40" s="74"/>
      <c r="ABZ40" s="74"/>
      <c r="ACA40" s="74"/>
      <c r="ACB40" s="74"/>
      <c r="ACC40" s="74"/>
      <c r="ACD40" s="74"/>
      <c r="ACE40" s="74"/>
      <c r="ACF40" s="74"/>
      <c r="ACG40" s="74"/>
      <c r="ACH40" s="74"/>
      <c r="ACI40" s="74"/>
      <c r="ACJ40" s="74"/>
      <c r="ACK40" s="74"/>
      <c r="ACL40" s="74"/>
      <c r="ACM40" s="74"/>
      <c r="ACN40" s="74"/>
      <c r="ACO40" s="74"/>
      <c r="ACP40" s="74"/>
      <c r="ACQ40" s="74"/>
      <c r="ACR40" s="74"/>
      <c r="ACS40" s="74"/>
      <c r="ACT40" s="74"/>
      <c r="ACU40" s="74"/>
      <c r="ACV40" s="74"/>
      <c r="ACW40" s="74"/>
      <c r="ACX40" s="74"/>
      <c r="ACY40" s="74"/>
      <c r="ACZ40" s="74"/>
      <c r="ADA40" s="74"/>
      <c r="ADB40" s="74"/>
      <c r="ADC40" s="74"/>
      <c r="ADD40" s="74"/>
      <c r="ADE40" s="74"/>
      <c r="ADF40" s="74"/>
      <c r="ADG40" s="74"/>
      <c r="ADH40" s="74"/>
      <c r="ADI40" s="74"/>
      <c r="ADJ40" s="74"/>
      <c r="ADK40" s="74"/>
      <c r="ADL40" s="74"/>
      <c r="ADM40" s="74"/>
      <c r="ADN40" s="74"/>
      <c r="ADO40" s="74"/>
      <c r="ADP40" s="74"/>
      <c r="ADQ40" s="74"/>
      <c r="ADR40" s="74"/>
      <c r="ADS40" s="74"/>
      <c r="ADT40" s="74"/>
      <c r="ADU40" s="74"/>
      <c r="ADV40" s="74"/>
      <c r="ADW40" s="74"/>
      <c r="ADX40" s="74"/>
      <c r="ADY40" s="74"/>
      <c r="ADZ40" s="74"/>
      <c r="AEA40" s="74"/>
      <c r="AEB40" s="74"/>
      <c r="AEC40" s="74"/>
      <c r="AED40" s="74"/>
      <c r="AEE40" s="74"/>
      <c r="AEF40" s="74"/>
      <c r="AEG40" s="74"/>
      <c r="AEH40" s="74"/>
      <c r="AEI40" s="74"/>
      <c r="AEJ40" s="74"/>
      <c r="AEK40" s="74"/>
      <c r="AEL40" s="74"/>
      <c r="AEM40" s="74"/>
      <c r="AEN40" s="74"/>
      <c r="AEO40" s="74"/>
      <c r="AEP40" s="74"/>
      <c r="AEQ40" s="74"/>
      <c r="AER40" s="74"/>
      <c r="AES40" s="74"/>
      <c r="AET40" s="74"/>
      <c r="AEU40" s="74"/>
      <c r="AEV40" s="74"/>
      <c r="AEW40" s="74"/>
      <c r="AEX40" s="74"/>
      <c r="AEY40" s="74"/>
      <c r="AEZ40" s="74"/>
      <c r="AFA40" s="74"/>
      <c r="AFB40" s="74"/>
      <c r="AFC40" s="74"/>
      <c r="AFD40" s="74"/>
      <c r="AFE40" s="74"/>
      <c r="AFF40" s="74"/>
      <c r="AFG40" s="74"/>
      <c r="AFH40" s="74"/>
      <c r="AFI40" s="74"/>
      <c r="AFJ40" s="74"/>
      <c r="AFK40" s="74"/>
      <c r="AFL40" s="74"/>
      <c r="AFM40" s="74"/>
      <c r="AFN40" s="74"/>
      <c r="AFO40" s="74"/>
      <c r="AFP40" s="74"/>
      <c r="AFQ40" s="74"/>
      <c r="AFR40" s="74"/>
      <c r="AFS40" s="74"/>
      <c r="AFT40" s="74"/>
      <c r="AFU40" s="74"/>
      <c r="AFV40" s="74"/>
      <c r="AFW40" s="74"/>
      <c r="AFX40" s="74"/>
      <c r="AFY40" s="74"/>
      <c r="AFZ40" s="74"/>
      <c r="AGA40" s="74"/>
      <c r="AGB40" s="74"/>
      <c r="AGC40" s="74"/>
      <c r="AGD40" s="74"/>
      <c r="AGE40" s="74"/>
      <c r="AGF40" s="74"/>
      <c r="AGG40" s="74"/>
      <c r="AGH40" s="74"/>
      <c r="AGI40" s="74"/>
      <c r="AGJ40" s="74"/>
      <c r="AGK40" s="74"/>
      <c r="AGL40" s="74"/>
      <c r="AGM40" s="74"/>
      <c r="AGN40" s="74"/>
      <c r="AGO40" s="74"/>
      <c r="AGP40" s="74"/>
      <c r="AGQ40" s="74"/>
      <c r="AGR40" s="74"/>
      <c r="AGS40" s="74"/>
      <c r="AGT40" s="74"/>
      <c r="AGU40" s="74"/>
      <c r="AGV40" s="74"/>
      <c r="AGW40" s="74"/>
      <c r="AGX40" s="74"/>
      <c r="AGY40" s="74"/>
      <c r="AGZ40" s="74"/>
      <c r="AHA40" s="74"/>
      <c r="AHB40" s="74"/>
      <c r="AHC40" s="74"/>
      <c r="AHD40" s="74"/>
      <c r="AHE40" s="74"/>
      <c r="AHF40" s="74"/>
      <c r="AHG40" s="74"/>
      <c r="AHH40" s="74"/>
      <c r="AHI40" s="74"/>
      <c r="AHJ40" s="74"/>
      <c r="AHK40" s="74"/>
      <c r="AHL40" s="74"/>
      <c r="AHM40" s="74"/>
      <c r="AHN40" s="74"/>
      <c r="AHO40" s="74"/>
      <c r="AHP40" s="74"/>
      <c r="AHQ40" s="74"/>
      <c r="AHR40" s="74"/>
      <c r="AHS40" s="74"/>
      <c r="AHT40" s="74"/>
      <c r="AHU40" s="74"/>
      <c r="AHV40" s="74"/>
      <c r="AHW40" s="74"/>
      <c r="AHX40" s="74"/>
      <c r="AHY40" s="74"/>
      <c r="AHZ40" s="74"/>
      <c r="AIA40" s="74"/>
      <c r="AIB40" s="74"/>
      <c r="AIC40" s="74"/>
      <c r="AID40" s="74"/>
      <c r="AIE40" s="74"/>
      <c r="AIF40" s="74"/>
      <c r="AIG40" s="74"/>
      <c r="AIH40" s="74"/>
      <c r="AII40" s="74"/>
      <c r="AIJ40" s="74"/>
      <c r="AIK40" s="74"/>
      <c r="AIL40" s="74"/>
      <c r="AIM40" s="74"/>
      <c r="AIN40" s="74"/>
      <c r="AIO40" s="74"/>
      <c r="AIP40" s="74"/>
      <c r="AIQ40" s="74"/>
      <c r="AIR40" s="74"/>
      <c r="AIS40" s="74"/>
      <c r="AIT40" s="74"/>
      <c r="AIU40" s="74"/>
      <c r="AIV40" s="74"/>
      <c r="AIW40" s="74"/>
      <c r="AIX40" s="74"/>
      <c r="AIY40" s="74"/>
      <c r="AIZ40" s="74"/>
      <c r="AJA40" s="74"/>
      <c r="AJB40" s="74"/>
      <c r="AJC40" s="74"/>
      <c r="AJD40" s="74"/>
      <c r="AJE40" s="74"/>
      <c r="AJF40" s="74"/>
      <c r="AJG40" s="74"/>
      <c r="AJH40" s="74"/>
      <c r="AJI40" s="74"/>
      <c r="AJJ40" s="74"/>
      <c r="AJK40" s="74"/>
      <c r="AJL40" s="74"/>
      <c r="AJM40" s="74"/>
      <c r="AJN40" s="74"/>
      <c r="AJO40" s="74"/>
      <c r="AJP40" s="74"/>
      <c r="AJQ40" s="74"/>
      <c r="AJR40" s="74"/>
      <c r="AJS40" s="74"/>
      <c r="AJT40" s="74"/>
      <c r="AJU40" s="74"/>
      <c r="AJV40" s="74"/>
      <c r="AJW40" s="74"/>
      <c r="AJX40" s="74"/>
      <c r="AJY40" s="74"/>
      <c r="AJZ40" s="74"/>
      <c r="AKA40" s="74"/>
      <c r="AKB40" s="74"/>
      <c r="AKC40" s="74"/>
      <c r="AKD40" s="74"/>
      <c r="AKE40" s="74"/>
      <c r="AKF40" s="74"/>
      <c r="AKG40" s="74"/>
      <c r="AKH40" s="74"/>
      <c r="AKI40" s="74"/>
      <c r="AKJ40" s="74"/>
      <c r="AKK40" s="74"/>
      <c r="AKL40" s="74"/>
      <c r="AKM40" s="74"/>
      <c r="AKN40" s="74"/>
      <c r="AKO40" s="74"/>
      <c r="AKP40" s="74"/>
      <c r="AKQ40" s="74"/>
      <c r="AKR40" s="74"/>
      <c r="AKS40" s="74"/>
      <c r="AKT40" s="74"/>
      <c r="AKU40" s="74"/>
      <c r="AKV40" s="74"/>
      <c r="AKW40" s="74"/>
      <c r="AKX40" s="74"/>
      <c r="AKY40" s="74"/>
      <c r="AKZ40" s="74"/>
      <c r="ALA40" s="74"/>
      <c r="ALB40" s="74"/>
      <c r="ALC40" s="74"/>
      <c r="ALD40" s="74"/>
      <c r="ALE40" s="74"/>
      <c r="ALF40" s="74"/>
      <c r="ALG40" s="74"/>
      <c r="ALH40" s="74"/>
      <c r="ALI40" s="74"/>
      <c r="ALJ40" s="74"/>
      <c r="ALK40" s="74"/>
      <c r="ALL40" s="74"/>
      <c r="ALM40" s="74"/>
      <c r="ALN40" s="74"/>
      <c r="ALO40" s="74"/>
      <c r="ALP40" s="74"/>
      <c r="ALQ40" s="74"/>
      <c r="ALR40" s="74"/>
      <c r="ALS40" s="74"/>
      <c r="ALT40" s="74"/>
      <c r="ALU40" s="74"/>
      <c r="ALV40" s="74"/>
      <c r="ALW40" s="74"/>
      <c r="ALX40" s="74"/>
      <c r="ALY40" s="74"/>
      <c r="ALZ40" s="74"/>
      <c r="AMA40" s="74"/>
      <c r="AMB40" s="74"/>
      <c r="AMC40" s="74"/>
      <c r="AMD40" s="74"/>
      <c r="AME40" s="74"/>
      <c r="AMF40" s="74"/>
      <c r="AMG40" s="74"/>
      <c r="AMH40" s="74"/>
      <c r="AMI40" s="74"/>
      <c r="AMJ40" s="74"/>
    </row>
    <row r="41" spans="1:1024" s="75" customFormat="1" ht="12.75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  <c r="IW41" s="74"/>
      <c r="IX41" s="74"/>
      <c r="IY41" s="74"/>
      <c r="IZ41" s="74"/>
      <c r="JA41" s="74"/>
      <c r="JB41" s="74"/>
      <c r="JC41" s="74"/>
      <c r="JD41" s="74"/>
      <c r="JE41" s="74"/>
      <c r="JF41" s="74"/>
      <c r="JG41" s="74"/>
      <c r="JH41" s="74"/>
      <c r="JI41" s="74"/>
      <c r="JJ41" s="74"/>
      <c r="JK41" s="74"/>
      <c r="JL41" s="74"/>
      <c r="JM41" s="74"/>
      <c r="JN41" s="74"/>
      <c r="JO41" s="74"/>
      <c r="JP41" s="74"/>
      <c r="JQ41" s="74"/>
      <c r="JR41" s="74"/>
      <c r="JS41" s="74"/>
      <c r="JT41" s="74"/>
      <c r="JU41" s="74"/>
      <c r="JV41" s="74"/>
      <c r="JW41" s="74"/>
      <c r="JX41" s="74"/>
      <c r="JY41" s="74"/>
      <c r="JZ41" s="74"/>
      <c r="KA41" s="74"/>
      <c r="KB41" s="74"/>
      <c r="KC41" s="74"/>
      <c r="KD41" s="74"/>
      <c r="KE41" s="74"/>
      <c r="KF41" s="74"/>
      <c r="KG41" s="74"/>
      <c r="KH41" s="74"/>
      <c r="KI41" s="74"/>
      <c r="KJ41" s="74"/>
      <c r="KK41" s="74"/>
      <c r="KL41" s="74"/>
      <c r="KM41" s="74"/>
      <c r="KN41" s="74"/>
      <c r="KO41" s="74"/>
      <c r="KP41" s="74"/>
      <c r="KQ41" s="74"/>
      <c r="KR41" s="74"/>
      <c r="KS41" s="74"/>
      <c r="KT41" s="74"/>
      <c r="KU41" s="74"/>
      <c r="KV41" s="74"/>
      <c r="KW41" s="74"/>
      <c r="KX41" s="74"/>
      <c r="KY41" s="74"/>
      <c r="KZ41" s="74"/>
      <c r="LA41" s="74"/>
      <c r="LB41" s="74"/>
      <c r="LC41" s="74"/>
      <c r="LD41" s="74"/>
      <c r="LE41" s="74"/>
      <c r="LF41" s="74"/>
      <c r="LG41" s="74"/>
      <c r="LH41" s="74"/>
      <c r="LI41" s="74"/>
      <c r="LJ41" s="74"/>
      <c r="LK41" s="74"/>
      <c r="LL41" s="74"/>
      <c r="LM41" s="74"/>
      <c r="LN41" s="74"/>
      <c r="LO41" s="74"/>
      <c r="LP41" s="74"/>
      <c r="LQ41" s="74"/>
      <c r="LR41" s="74"/>
      <c r="LS41" s="74"/>
      <c r="LT41" s="74"/>
      <c r="LU41" s="74"/>
      <c r="LV41" s="74"/>
      <c r="LW41" s="74"/>
      <c r="LX41" s="74"/>
      <c r="LY41" s="74"/>
      <c r="LZ41" s="74"/>
      <c r="MA41" s="74"/>
      <c r="MB41" s="74"/>
      <c r="MC41" s="74"/>
      <c r="MD41" s="74"/>
      <c r="ME41" s="74"/>
      <c r="MF41" s="74"/>
      <c r="MG41" s="74"/>
      <c r="MH41" s="74"/>
      <c r="MI41" s="74"/>
      <c r="MJ41" s="74"/>
      <c r="MK41" s="74"/>
      <c r="ML41" s="74"/>
      <c r="MM41" s="74"/>
      <c r="MN41" s="74"/>
      <c r="MO41" s="74"/>
      <c r="MP41" s="74"/>
      <c r="MQ41" s="74"/>
      <c r="MR41" s="74"/>
      <c r="MS41" s="74"/>
      <c r="MT41" s="74"/>
      <c r="MU41" s="74"/>
      <c r="MV41" s="74"/>
      <c r="MW41" s="74"/>
      <c r="MX41" s="74"/>
      <c r="MY41" s="74"/>
      <c r="MZ41" s="74"/>
      <c r="NA41" s="74"/>
      <c r="NB41" s="74"/>
      <c r="NC41" s="74"/>
      <c r="ND41" s="74"/>
      <c r="NE41" s="74"/>
      <c r="NF41" s="74"/>
      <c r="NG41" s="74"/>
      <c r="NH41" s="74"/>
      <c r="NI41" s="74"/>
      <c r="NJ41" s="74"/>
      <c r="NK41" s="74"/>
      <c r="NL41" s="74"/>
      <c r="NM41" s="74"/>
      <c r="NN41" s="74"/>
      <c r="NO41" s="74"/>
      <c r="NP41" s="74"/>
      <c r="NQ41" s="74"/>
      <c r="NR41" s="74"/>
      <c r="NS41" s="74"/>
      <c r="NT41" s="74"/>
      <c r="NU41" s="74"/>
      <c r="NV41" s="74"/>
      <c r="NW41" s="74"/>
      <c r="NX41" s="74"/>
      <c r="NY41" s="74"/>
      <c r="NZ41" s="74"/>
      <c r="OA41" s="74"/>
      <c r="OB41" s="74"/>
      <c r="OC41" s="74"/>
      <c r="OD41" s="74"/>
      <c r="OE41" s="74"/>
      <c r="OF41" s="74"/>
      <c r="OG41" s="74"/>
      <c r="OH41" s="74"/>
      <c r="OI41" s="74"/>
      <c r="OJ41" s="74"/>
      <c r="OK41" s="74"/>
      <c r="OL41" s="74"/>
      <c r="OM41" s="74"/>
      <c r="ON41" s="74"/>
      <c r="OO41" s="74"/>
      <c r="OP41" s="74"/>
      <c r="OQ41" s="74"/>
      <c r="OR41" s="74"/>
      <c r="OS41" s="74"/>
      <c r="OT41" s="74"/>
      <c r="OU41" s="74"/>
      <c r="OV41" s="74"/>
      <c r="OW41" s="74"/>
      <c r="OX41" s="74"/>
      <c r="OY41" s="74"/>
      <c r="OZ41" s="74"/>
      <c r="PA41" s="74"/>
      <c r="PB41" s="74"/>
      <c r="PC41" s="74"/>
      <c r="PD41" s="74"/>
      <c r="PE41" s="74"/>
      <c r="PF41" s="74"/>
      <c r="PG41" s="74"/>
      <c r="PH41" s="74"/>
      <c r="PI41" s="74"/>
      <c r="PJ41" s="74"/>
      <c r="PK41" s="74"/>
      <c r="PL41" s="74"/>
      <c r="PM41" s="74"/>
      <c r="PN41" s="74"/>
      <c r="PO41" s="74"/>
      <c r="PP41" s="74"/>
      <c r="PQ41" s="74"/>
      <c r="PR41" s="74"/>
      <c r="PS41" s="74"/>
      <c r="PT41" s="74"/>
      <c r="PU41" s="74"/>
      <c r="PV41" s="74"/>
      <c r="PW41" s="74"/>
      <c r="PX41" s="74"/>
      <c r="PY41" s="74"/>
      <c r="PZ41" s="74"/>
      <c r="QA41" s="74"/>
      <c r="QB41" s="74"/>
      <c r="QC41" s="74"/>
      <c r="QD41" s="74"/>
      <c r="QE41" s="74"/>
      <c r="QF41" s="74"/>
      <c r="QG41" s="74"/>
      <c r="QH41" s="74"/>
      <c r="QI41" s="74"/>
      <c r="QJ41" s="74"/>
      <c r="QK41" s="74"/>
      <c r="QL41" s="74"/>
      <c r="QM41" s="74"/>
      <c r="QN41" s="74"/>
      <c r="QO41" s="74"/>
      <c r="QP41" s="74"/>
      <c r="QQ41" s="74"/>
      <c r="QR41" s="74"/>
      <c r="QS41" s="74"/>
      <c r="QT41" s="74"/>
      <c r="QU41" s="74"/>
      <c r="QV41" s="74"/>
      <c r="QW41" s="74"/>
      <c r="QX41" s="74"/>
      <c r="QY41" s="74"/>
      <c r="QZ41" s="74"/>
      <c r="RA41" s="74"/>
      <c r="RB41" s="74"/>
      <c r="RC41" s="74"/>
      <c r="RD41" s="74"/>
      <c r="RE41" s="74"/>
      <c r="RF41" s="74"/>
      <c r="RG41" s="74"/>
      <c r="RH41" s="74"/>
      <c r="RI41" s="74"/>
      <c r="RJ41" s="74"/>
      <c r="RK41" s="74"/>
      <c r="RL41" s="74"/>
      <c r="RM41" s="74"/>
      <c r="RN41" s="74"/>
      <c r="RO41" s="74"/>
      <c r="RP41" s="74"/>
      <c r="RQ41" s="74"/>
      <c r="RR41" s="74"/>
      <c r="RS41" s="74"/>
      <c r="RT41" s="74"/>
      <c r="RU41" s="74"/>
      <c r="RV41" s="74"/>
      <c r="RW41" s="74"/>
      <c r="RX41" s="74"/>
      <c r="RY41" s="74"/>
      <c r="RZ41" s="74"/>
      <c r="SA41" s="74"/>
      <c r="SB41" s="74"/>
      <c r="SC41" s="74"/>
      <c r="SD41" s="74"/>
      <c r="SE41" s="74"/>
      <c r="SF41" s="74"/>
      <c r="SG41" s="74"/>
      <c r="SH41" s="74"/>
      <c r="SI41" s="74"/>
      <c r="SJ41" s="74"/>
      <c r="SK41" s="74"/>
      <c r="SL41" s="74"/>
      <c r="SM41" s="74"/>
      <c r="SN41" s="74"/>
      <c r="SO41" s="74"/>
      <c r="SP41" s="74"/>
      <c r="SQ41" s="74"/>
      <c r="SR41" s="74"/>
      <c r="SS41" s="74"/>
      <c r="ST41" s="74"/>
      <c r="SU41" s="74"/>
      <c r="SV41" s="74"/>
      <c r="SW41" s="74"/>
      <c r="SX41" s="74"/>
      <c r="SY41" s="74"/>
      <c r="SZ41" s="74"/>
      <c r="TA41" s="74"/>
      <c r="TB41" s="74"/>
      <c r="TC41" s="74"/>
      <c r="TD41" s="74"/>
      <c r="TE41" s="74"/>
      <c r="TF41" s="74"/>
      <c r="TG41" s="74"/>
      <c r="TH41" s="74"/>
      <c r="TI41" s="74"/>
      <c r="TJ41" s="74"/>
      <c r="TK41" s="74"/>
      <c r="TL41" s="74"/>
      <c r="TM41" s="74"/>
      <c r="TN41" s="74"/>
      <c r="TO41" s="74"/>
      <c r="TP41" s="74"/>
      <c r="TQ41" s="74"/>
      <c r="TR41" s="74"/>
      <c r="TS41" s="74"/>
      <c r="TT41" s="74"/>
      <c r="TU41" s="74"/>
      <c r="TV41" s="74"/>
      <c r="TW41" s="74"/>
      <c r="TX41" s="74"/>
      <c r="TY41" s="74"/>
      <c r="TZ41" s="74"/>
      <c r="UA41" s="74"/>
      <c r="UB41" s="74"/>
      <c r="UC41" s="74"/>
      <c r="UD41" s="74"/>
      <c r="UE41" s="74"/>
      <c r="UF41" s="74"/>
      <c r="UG41" s="74"/>
      <c r="UH41" s="74"/>
      <c r="UI41" s="74"/>
      <c r="UJ41" s="74"/>
      <c r="UK41" s="74"/>
      <c r="UL41" s="74"/>
      <c r="UM41" s="74"/>
      <c r="UN41" s="74"/>
      <c r="UO41" s="74"/>
      <c r="UP41" s="74"/>
      <c r="UQ41" s="74"/>
      <c r="UR41" s="74"/>
      <c r="US41" s="74"/>
      <c r="UT41" s="74"/>
      <c r="UU41" s="74"/>
      <c r="UV41" s="74"/>
      <c r="UW41" s="74"/>
      <c r="UX41" s="74"/>
      <c r="UY41" s="74"/>
      <c r="UZ41" s="74"/>
      <c r="VA41" s="74"/>
      <c r="VB41" s="74"/>
      <c r="VC41" s="74"/>
      <c r="VD41" s="74"/>
      <c r="VE41" s="74"/>
      <c r="VF41" s="74"/>
      <c r="VG41" s="74"/>
      <c r="VH41" s="74"/>
      <c r="VI41" s="74"/>
      <c r="VJ41" s="74"/>
      <c r="VK41" s="74"/>
      <c r="VL41" s="74"/>
      <c r="VM41" s="74"/>
      <c r="VN41" s="74"/>
      <c r="VO41" s="74"/>
      <c r="VP41" s="74"/>
      <c r="VQ41" s="74"/>
      <c r="VR41" s="74"/>
      <c r="VS41" s="74"/>
      <c r="VT41" s="74"/>
      <c r="VU41" s="74"/>
      <c r="VV41" s="74"/>
      <c r="VW41" s="74"/>
      <c r="VX41" s="74"/>
      <c r="VY41" s="74"/>
      <c r="VZ41" s="74"/>
      <c r="WA41" s="74"/>
      <c r="WB41" s="74"/>
      <c r="WC41" s="74"/>
      <c r="WD41" s="74"/>
      <c r="WE41" s="74"/>
      <c r="WF41" s="74"/>
      <c r="WG41" s="74"/>
      <c r="WH41" s="74"/>
      <c r="WI41" s="74"/>
      <c r="WJ41" s="74"/>
      <c r="WK41" s="74"/>
      <c r="WL41" s="74"/>
      <c r="WM41" s="74"/>
      <c r="WN41" s="74"/>
      <c r="WO41" s="74"/>
      <c r="WP41" s="74"/>
      <c r="WQ41" s="74"/>
      <c r="WR41" s="74"/>
      <c r="WS41" s="74"/>
      <c r="WT41" s="74"/>
      <c r="WU41" s="74"/>
      <c r="WV41" s="74"/>
      <c r="WW41" s="74"/>
      <c r="WX41" s="74"/>
      <c r="WY41" s="74"/>
      <c r="WZ41" s="74"/>
      <c r="XA41" s="74"/>
      <c r="XB41" s="74"/>
      <c r="XC41" s="74"/>
      <c r="XD41" s="74"/>
      <c r="XE41" s="74"/>
      <c r="XF41" s="74"/>
      <c r="XG41" s="74"/>
      <c r="XH41" s="74"/>
      <c r="XI41" s="74"/>
      <c r="XJ41" s="74"/>
      <c r="XK41" s="74"/>
      <c r="XL41" s="74"/>
      <c r="XM41" s="74"/>
      <c r="XN41" s="74"/>
      <c r="XO41" s="74"/>
      <c r="XP41" s="74"/>
      <c r="XQ41" s="74"/>
      <c r="XR41" s="74"/>
      <c r="XS41" s="74"/>
      <c r="XT41" s="74"/>
      <c r="XU41" s="74"/>
      <c r="XV41" s="74"/>
      <c r="XW41" s="74"/>
      <c r="XX41" s="74"/>
      <c r="XY41" s="74"/>
      <c r="XZ41" s="74"/>
      <c r="YA41" s="74"/>
      <c r="YB41" s="74"/>
      <c r="YC41" s="74"/>
      <c r="YD41" s="74"/>
      <c r="YE41" s="74"/>
      <c r="YF41" s="74"/>
      <c r="YG41" s="74"/>
      <c r="YH41" s="74"/>
      <c r="YI41" s="74"/>
      <c r="YJ41" s="74"/>
      <c r="YK41" s="74"/>
      <c r="YL41" s="74"/>
      <c r="YM41" s="74"/>
      <c r="YN41" s="74"/>
      <c r="YO41" s="74"/>
      <c r="YP41" s="74"/>
      <c r="YQ41" s="74"/>
      <c r="YR41" s="74"/>
      <c r="YS41" s="74"/>
      <c r="YT41" s="74"/>
      <c r="YU41" s="74"/>
      <c r="YV41" s="74"/>
      <c r="YW41" s="74"/>
      <c r="YX41" s="74"/>
      <c r="YY41" s="74"/>
      <c r="YZ41" s="74"/>
      <c r="ZA41" s="74"/>
      <c r="ZB41" s="74"/>
      <c r="ZC41" s="74"/>
      <c r="ZD41" s="74"/>
      <c r="ZE41" s="74"/>
      <c r="ZF41" s="74"/>
      <c r="ZG41" s="74"/>
      <c r="ZH41" s="74"/>
      <c r="ZI41" s="74"/>
      <c r="ZJ41" s="74"/>
      <c r="ZK41" s="74"/>
      <c r="ZL41" s="74"/>
      <c r="ZM41" s="74"/>
      <c r="ZN41" s="74"/>
      <c r="ZO41" s="74"/>
      <c r="ZP41" s="74"/>
      <c r="ZQ41" s="74"/>
      <c r="ZR41" s="74"/>
      <c r="ZS41" s="74"/>
      <c r="ZT41" s="74"/>
      <c r="ZU41" s="74"/>
      <c r="ZV41" s="74"/>
      <c r="ZW41" s="74"/>
      <c r="ZX41" s="74"/>
      <c r="ZY41" s="74"/>
      <c r="ZZ41" s="74"/>
      <c r="AAA41" s="74"/>
      <c r="AAB41" s="74"/>
      <c r="AAC41" s="74"/>
      <c r="AAD41" s="74"/>
      <c r="AAE41" s="74"/>
      <c r="AAF41" s="74"/>
      <c r="AAG41" s="74"/>
      <c r="AAH41" s="74"/>
      <c r="AAI41" s="74"/>
      <c r="AAJ41" s="74"/>
      <c r="AAK41" s="74"/>
      <c r="AAL41" s="74"/>
      <c r="AAM41" s="74"/>
      <c r="AAN41" s="74"/>
      <c r="AAO41" s="74"/>
      <c r="AAP41" s="74"/>
      <c r="AAQ41" s="74"/>
      <c r="AAR41" s="74"/>
      <c r="AAS41" s="74"/>
      <c r="AAT41" s="74"/>
      <c r="AAU41" s="74"/>
      <c r="AAV41" s="74"/>
      <c r="AAW41" s="74"/>
      <c r="AAX41" s="74"/>
      <c r="AAY41" s="74"/>
      <c r="AAZ41" s="74"/>
      <c r="ABA41" s="74"/>
      <c r="ABB41" s="74"/>
      <c r="ABC41" s="74"/>
      <c r="ABD41" s="74"/>
      <c r="ABE41" s="74"/>
      <c r="ABF41" s="74"/>
      <c r="ABG41" s="74"/>
      <c r="ABH41" s="74"/>
      <c r="ABI41" s="74"/>
      <c r="ABJ41" s="74"/>
      <c r="ABK41" s="74"/>
      <c r="ABL41" s="74"/>
      <c r="ABM41" s="74"/>
      <c r="ABN41" s="74"/>
      <c r="ABO41" s="74"/>
      <c r="ABP41" s="74"/>
      <c r="ABQ41" s="74"/>
      <c r="ABR41" s="74"/>
      <c r="ABS41" s="74"/>
      <c r="ABT41" s="74"/>
      <c r="ABU41" s="74"/>
      <c r="ABV41" s="74"/>
      <c r="ABW41" s="74"/>
      <c r="ABX41" s="74"/>
      <c r="ABY41" s="74"/>
      <c r="ABZ41" s="74"/>
      <c r="ACA41" s="74"/>
      <c r="ACB41" s="74"/>
      <c r="ACC41" s="74"/>
      <c r="ACD41" s="74"/>
      <c r="ACE41" s="74"/>
      <c r="ACF41" s="74"/>
      <c r="ACG41" s="74"/>
      <c r="ACH41" s="74"/>
      <c r="ACI41" s="74"/>
      <c r="ACJ41" s="74"/>
      <c r="ACK41" s="74"/>
      <c r="ACL41" s="74"/>
      <c r="ACM41" s="74"/>
      <c r="ACN41" s="74"/>
      <c r="ACO41" s="74"/>
      <c r="ACP41" s="74"/>
      <c r="ACQ41" s="74"/>
      <c r="ACR41" s="74"/>
      <c r="ACS41" s="74"/>
      <c r="ACT41" s="74"/>
      <c r="ACU41" s="74"/>
      <c r="ACV41" s="74"/>
      <c r="ACW41" s="74"/>
      <c r="ACX41" s="74"/>
      <c r="ACY41" s="74"/>
      <c r="ACZ41" s="74"/>
      <c r="ADA41" s="74"/>
      <c r="ADB41" s="74"/>
      <c r="ADC41" s="74"/>
      <c r="ADD41" s="74"/>
      <c r="ADE41" s="74"/>
      <c r="ADF41" s="74"/>
      <c r="ADG41" s="74"/>
      <c r="ADH41" s="74"/>
      <c r="ADI41" s="74"/>
      <c r="ADJ41" s="74"/>
      <c r="ADK41" s="74"/>
      <c r="ADL41" s="74"/>
      <c r="ADM41" s="74"/>
      <c r="ADN41" s="74"/>
      <c r="ADO41" s="74"/>
      <c r="ADP41" s="74"/>
      <c r="ADQ41" s="74"/>
      <c r="ADR41" s="74"/>
      <c r="ADS41" s="74"/>
      <c r="ADT41" s="74"/>
      <c r="ADU41" s="74"/>
      <c r="ADV41" s="74"/>
      <c r="ADW41" s="74"/>
      <c r="ADX41" s="74"/>
      <c r="ADY41" s="74"/>
      <c r="ADZ41" s="74"/>
      <c r="AEA41" s="74"/>
      <c r="AEB41" s="74"/>
      <c r="AEC41" s="74"/>
      <c r="AED41" s="74"/>
      <c r="AEE41" s="74"/>
      <c r="AEF41" s="74"/>
      <c r="AEG41" s="74"/>
      <c r="AEH41" s="74"/>
      <c r="AEI41" s="74"/>
      <c r="AEJ41" s="74"/>
      <c r="AEK41" s="74"/>
      <c r="AEL41" s="74"/>
      <c r="AEM41" s="74"/>
      <c r="AEN41" s="74"/>
      <c r="AEO41" s="74"/>
      <c r="AEP41" s="74"/>
      <c r="AEQ41" s="74"/>
      <c r="AER41" s="74"/>
      <c r="AES41" s="74"/>
      <c r="AET41" s="74"/>
      <c r="AEU41" s="74"/>
      <c r="AEV41" s="74"/>
      <c r="AEW41" s="74"/>
      <c r="AEX41" s="74"/>
      <c r="AEY41" s="74"/>
      <c r="AEZ41" s="74"/>
      <c r="AFA41" s="74"/>
      <c r="AFB41" s="74"/>
      <c r="AFC41" s="74"/>
      <c r="AFD41" s="74"/>
      <c r="AFE41" s="74"/>
      <c r="AFF41" s="74"/>
      <c r="AFG41" s="74"/>
      <c r="AFH41" s="74"/>
      <c r="AFI41" s="74"/>
      <c r="AFJ41" s="74"/>
      <c r="AFK41" s="74"/>
      <c r="AFL41" s="74"/>
      <c r="AFM41" s="74"/>
      <c r="AFN41" s="74"/>
      <c r="AFO41" s="74"/>
      <c r="AFP41" s="74"/>
      <c r="AFQ41" s="74"/>
      <c r="AFR41" s="74"/>
      <c r="AFS41" s="74"/>
      <c r="AFT41" s="74"/>
      <c r="AFU41" s="74"/>
      <c r="AFV41" s="74"/>
      <c r="AFW41" s="74"/>
      <c r="AFX41" s="74"/>
      <c r="AFY41" s="74"/>
      <c r="AFZ41" s="74"/>
      <c r="AGA41" s="74"/>
      <c r="AGB41" s="74"/>
      <c r="AGC41" s="74"/>
      <c r="AGD41" s="74"/>
      <c r="AGE41" s="74"/>
      <c r="AGF41" s="74"/>
      <c r="AGG41" s="74"/>
      <c r="AGH41" s="74"/>
      <c r="AGI41" s="74"/>
      <c r="AGJ41" s="74"/>
      <c r="AGK41" s="74"/>
      <c r="AGL41" s="74"/>
      <c r="AGM41" s="74"/>
      <c r="AGN41" s="74"/>
      <c r="AGO41" s="74"/>
      <c r="AGP41" s="74"/>
      <c r="AGQ41" s="74"/>
      <c r="AGR41" s="74"/>
      <c r="AGS41" s="74"/>
      <c r="AGT41" s="74"/>
      <c r="AGU41" s="74"/>
      <c r="AGV41" s="74"/>
      <c r="AGW41" s="74"/>
      <c r="AGX41" s="74"/>
      <c r="AGY41" s="74"/>
      <c r="AGZ41" s="74"/>
      <c r="AHA41" s="74"/>
      <c r="AHB41" s="74"/>
      <c r="AHC41" s="74"/>
      <c r="AHD41" s="74"/>
      <c r="AHE41" s="74"/>
      <c r="AHF41" s="74"/>
      <c r="AHG41" s="74"/>
      <c r="AHH41" s="74"/>
      <c r="AHI41" s="74"/>
      <c r="AHJ41" s="74"/>
      <c r="AHK41" s="74"/>
      <c r="AHL41" s="74"/>
      <c r="AHM41" s="74"/>
      <c r="AHN41" s="74"/>
      <c r="AHO41" s="74"/>
      <c r="AHP41" s="74"/>
      <c r="AHQ41" s="74"/>
      <c r="AHR41" s="74"/>
      <c r="AHS41" s="74"/>
      <c r="AHT41" s="74"/>
      <c r="AHU41" s="74"/>
      <c r="AHV41" s="74"/>
      <c r="AHW41" s="74"/>
      <c r="AHX41" s="74"/>
      <c r="AHY41" s="74"/>
      <c r="AHZ41" s="74"/>
      <c r="AIA41" s="74"/>
      <c r="AIB41" s="74"/>
      <c r="AIC41" s="74"/>
      <c r="AID41" s="74"/>
      <c r="AIE41" s="74"/>
      <c r="AIF41" s="74"/>
      <c r="AIG41" s="74"/>
      <c r="AIH41" s="74"/>
      <c r="AII41" s="74"/>
      <c r="AIJ41" s="74"/>
      <c r="AIK41" s="74"/>
      <c r="AIL41" s="74"/>
      <c r="AIM41" s="74"/>
      <c r="AIN41" s="74"/>
      <c r="AIO41" s="74"/>
      <c r="AIP41" s="74"/>
      <c r="AIQ41" s="74"/>
      <c r="AIR41" s="74"/>
      <c r="AIS41" s="74"/>
      <c r="AIT41" s="74"/>
      <c r="AIU41" s="74"/>
      <c r="AIV41" s="74"/>
      <c r="AIW41" s="74"/>
      <c r="AIX41" s="74"/>
      <c r="AIY41" s="74"/>
      <c r="AIZ41" s="74"/>
      <c r="AJA41" s="74"/>
      <c r="AJB41" s="74"/>
      <c r="AJC41" s="74"/>
      <c r="AJD41" s="74"/>
      <c r="AJE41" s="74"/>
      <c r="AJF41" s="74"/>
      <c r="AJG41" s="74"/>
      <c r="AJH41" s="74"/>
      <c r="AJI41" s="74"/>
      <c r="AJJ41" s="74"/>
      <c r="AJK41" s="74"/>
      <c r="AJL41" s="74"/>
      <c r="AJM41" s="74"/>
      <c r="AJN41" s="74"/>
      <c r="AJO41" s="74"/>
      <c r="AJP41" s="74"/>
      <c r="AJQ41" s="74"/>
      <c r="AJR41" s="74"/>
      <c r="AJS41" s="74"/>
      <c r="AJT41" s="74"/>
      <c r="AJU41" s="74"/>
      <c r="AJV41" s="74"/>
      <c r="AJW41" s="74"/>
      <c r="AJX41" s="74"/>
      <c r="AJY41" s="74"/>
      <c r="AJZ41" s="74"/>
      <c r="AKA41" s="74"/>
      <c r="AKB41" s="74"/>
      <c r="AKC41" s="74"/>
      <c r="AKD41" s="74"/>
      <c r="AKE41" s="74"/>
      <c r="AKF41" s="74"/>
      <c r="AKG41" s="74"/>
      <c r="AKH41" s="74"/>
      <c r="AKI41" s="74"/>
      <c r="AKJ41" s="74"/>
      <c r="AKK41" s="74"/>
      <c r="AKL41" s="74"/>
      <c r="AKM41" s="74"/>
      <c r="AKN41" s="74"/>
      <c r="AKO41" s="74"/>
      <c r="AKP41" s="74"/>
      <c r="AKQ41" s="74"/>
      <c r="AKR41" s="74"/>
      <c r="AKS41" s="74"/>
      <c r="AKT41" s="74"/>
      <c r="AKU41" s="74"/>
      <c r="AKV41" s="74"/>
      <c r="AKW41" s="74"/>
      <c r="AKX41" s="74"/>
      <c r="AKY41" s="74"/>
      <c r="AKZ41" s="74"/>
      <c r="ALA41" s="74"/>
      <c r="ALB41" s="74"/>
      <c r="ALC41" s="74"/>
      <c r="ALD41" s="74"/>
      <c r="ALE41" s="74"/>
      <c r="ALF41" s="74"/>
      <c r="ALG41" s="74"/>
      <c r="ALH41" s="74"/>
      <c r="ALI41" s="74"/>
      <c r="ALJ41" s="74"/>
      <c r="ALK41" s="74"/>
      <c r="ALL41" s="74"/>
      <c r="ALM41" s="74"/>
      <c r="ALN41" s="74"/>
      <c r="ALO41" s="74"/>
      <c r="ALP41" s="74"/>
      <c r="ALQ41" s="74"/>
      <c r="ALR41" s="74"/>
      <c r="ALS41" s="74"/>
      <c r="ALT41" s="74"/>
      <c r="ALU41" s="74"/>
      <c r="ALV41" s="74"/>
      <c r="ALW41" s="74"/>
      <c r="ALX41" s="74"/>
      <c r="ALY41" s="74"/>
      <c r="ALZ41" s="74"/>
      <c r="AMA41" s="74"/>
      <c r="AMB41" s="74"/>
      <c r="AMC41" s="74"/>
      <c r="AMD41" s="74"/>
      <c r="AME41" s="74"/>
      <c r="AMF41" s="74"/>
      <c r="AMG41" s="74"/>
      <c r="AMH41" s="74"/>
      <c r="AMI41" s="74"/>
      <c r="AMJ41" s="74"/>
    </row>
    <row r="42" spans="1:1024" s="47" customFormat="1" ht="14.25" x14ac:dyDescent="0.2">
      <c r="A42" s="57" t="s">
        <v>902</v>
      </c>
      <c r="CG42" s="58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</row>
    <row r="43" spans="1:1024" s="61" customFormat="1" ht="6.75" x14ac:dyDescent="0.15">
      <c r="A43" s="60"/>
      <c r="CG43" s="62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</row>
    <row r="44" spans="1:1024" s="75" customFormat="1" ht="12.75" customHeight="1" x14ac:dyDescent="0.2">
      <c r="A44" s="109" t="s">
        <v>1182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/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  <c r="IM44" s="74"/>
      <c r="IN44" s="74"/>
      <c r="IO44" s="74"/>
      <c r="IP44" s="74"/>
      <c r="IQ44" s="74"/>
      <c r="IR44" s="74"/>
      <c r="IS44" s="74"/>
      <c r="IT44" s="74"/>
      <c r="IU44" s="74"/>
      <c r="IV44" s="74"/>
      <c r="IW44" s="74"/>
      <c r="IX44" s="74"/>
      <c r="IY44" s="74"/>
      <c r="IZ44" s="74"/>
      <c r="JA44" s="74"/>
      <c r="JB44" s="74"/>
      <c r="JC44" s="74"/>
      <c r="JD44" s="74"/>
      <c r="JE44" s="74"/>
      <c r="JF44" s="74"/>
      <c r="JG44" s="74"/>
      <c r="JH44" s="74"/>
      <c r="JI44" s="74"/>
      <c r="JJ44" s="74"/>
      <c r="JK44" s="74"/>
      <c r="JL44" s="74"/>
      <c r="JM44" s="74"/>
      <c r="JN44" s="74"/>
      <c r="JO44" s="74"/>
      <c r="JP44" s="74"/>
      <c r="JQ44" s="74"/>
      <c r="JR44" s="74"/>
      <c r="JS44" s="74"/>
      <c r="JT44" s="74"/>
      <c r="JU44" s="74"/>
      <c r="JV44" s="74"/>
      <c r="JW44" s="74"/>
      <c r="JX44" s="74"/>
      <c r="JY44" s="74"/>
      <c r="JZ44" s="74"/>
      <c r="KA44" s="74"/>
      <c r="KB44" s="74"/>
      <c r="KC44" s="74"/>
      <c r="KD44" s="74"/>
      <c r="KE44" s="74"/>
      <c r="KF44" s="74"/>
      <c r="KG44" s="74"/>
      <c r="KH44" s="74"/>
      <c r="KI44" s="74"/>
      <c r="KJ44" s="74"/>
      <c r="KK44" s="74"/>
      <c r="KL44" s="74"/>
      <c r="KM44" s="74"/>
      <c r="KN44" s="74"/>
      <c r="KO44" s="74"/>
      <c r="KP44" s="74"/>
      <c r="KQ44" s="74"/>
      <c r="KR44" s="74"/>
      <c r="KS44" s="74"/>
      <c r="KT44" s="74"/>
      <c r="KU44" s="74"/>
      <c r="KV44" s="74"/>
      <c r="KW44" s="74"/>
      <c r="KX44" s="74"/>
      <c r="KY44" s="74"/>
      <c r="KZ44" s="74"/>
      <c r="LA44" s="74"/>
      <c r="LB44" s="74"/>
      <c r="LC44" s="74"/>
      <c r="LD44" s="74"/>
      <c r="LE44" s="74"/>
      <c r="LF44" s="74"/>
      <c r="LG44" s="74"/>
      <c r="LH44" s="74"/>
      <c r="LI44" s="74"/>
      <c r="LJ44" s="74"/>
      <c r="LK44" s="74"/>
      <c r="LL44" s="74"/>
      <c r="LM44" s="74"/>
      <c r="LN44" s="74"/>
      <c r="LO44" s="74"/>
      <c r="LP44" s="74"/>
      <c r="LQ44" s="74"/>
      <c r="LR44" s="74"/>
      <c r="LS44" s="74"/>
      <c r="LT44" s="74"/>
      <c r="LU44" s="74"/>
      <c r="LV44" s="74"/>
      <c r="LW44" s="74"/>
      <c r="LX44" s="74"/>
      <c r="LY44" s="74"/>
      <c r="LZ44" s="74"/>
      <c r="MA44" s="74"/>
      <c r="MB44" s="74"/>
      <c r="MC44" s="74"/>
      <c r="MD44" s="74"/>
      <c r="ME44" s="74"/>
      <c r="MF44" s="74"/>
      <c r="MG44" s="74"/>
      <c r="MH44" s="74"/>
      <c r="MI44" s="74"/>
      <c r="MJ44" s="74"/>
      <c r="MK44" s="74"/>
      <c r="ML44" s="74"/>
      <c r="MM44" s="74"/>
      <c r="MN44" s="74"/>
      <c r="MO44" s="74"/>
      <c r="MP44" s="74"/>
      <c r="MQ44" s="74"/>
      <c r="MR44" s="74"/>
      <c r="MS44" s="74"/>
      <c r="MT44" s="74"/>
      <c r="MU44" s="74"/>
      <c r="MV44" s="74"/>
      <c r="MW44" s="74"/>
      <c r="MX44" s="74"/>
      <c r="MY44" s="74"/>
      <c r="MZ44" s="74"/>
      <c r="NA44" s="74"/>
      <c r="NB44" s="74"/>
      <c r="NC44" s="74"/>
      <c r="ND44" s="74"/>
      <c r="NE44" s="74"/>
      <c r="NF44" s="74"/>
      <c r="NG44" s="74"/>
      <c r="NH44" s="74"/>
      <c r="NI44" s="74"/>
      <c r="NJ44" s="74"/>
      <c r="NK44" s="74"/>
      <c r="NL44" s="74"/>
      <c r="NM44" s="74"/>
      <c r="NN44" s="74"/>
      <c r="NO44" s="74"/>
      <c r="NP44" s="74"/>
      <c r="NQ44" s="74"/>
      <c r="NR44" s="74"/>
      <c r="NS44" s="74"/>
      <c r="NT44" s="74"/>
      <c r="NU44" s="74"/>
      <c r="NV44" s="74"/>
      <c r="NW44" s="74"/>
      <c r="NX44" s="74"/>
      <c r="NY44" s="74"/>
      <c r="NZ44" s="74"/>
      <c r="OA44" s="74"/>
      <c r="OB44" s="74"/>
      <c r="OC44" s="74"/>
      <c r="OD44" s="74"/>
      <c r="OE44" s="74"/>
      <c r="OF44" s="74"/>
      <c r="OG44" s="74"/>
      <c r="OH44" s="74"/>
      <c r="OI44" s="74"/>
      <c r="OJ44" s="74"/>
      <c r="OK44" s="74"/>
      <c r="OL44" s="74"/>
      <c r="OM44" s="74"/>
      <c r="ON44" s="74"/>
      <c r="OO44" s="74"/>
      <c r="OP44" s="74"/>
      <c r="OQ44" s="74"/>
      <c r="OR44" s="74"/>
      <c r="OS44" s="74"/>
      <c r="OT44" s="74"/>
      <c r="OU44" s="74"/>
      <c r="OV44" s="74"/>
      <c r="OW44" s="74"/>
      <c r="OX44" s="74"/>
      <c r="OY44" s="74"/>
      <c r="OZ44" s="74"/>
      <c r="PA44" s="74"/>
      <c r="PB44" s="74"/>
      <c r="PC44" s="74"/>
      <c r="PD44" s="74"/>
      <c r="PE44" s="74"/>
      <c r="PF44" s="74"/>
      <c r="PG44" s="74"/>
      <c r="PH44" s="74"/>
      <c r="PI44" s="74"/>
      <c r="PJ44" s="74"/>
      <c r="PK44" s="74"/>
      <c r="PL44" s="74"/>
      <c r="PM44" s="74"/>
      <c r="PN44" s="74"/>
      <c r="PO44" s="74"/>
      <c r="PP44" s="74"/>
      <c r="PQ44" s="74"/>
      <c r="PR44" s="74"/>
      <c r="PS44" s="74"/>
      <c r="PT44" s="74"/>
      <c r="PU44" s="74"/>
      <c r="PV44" s="74"/>
      <c r="PW44" s="74"/>
      <c r="PX44" s="74"/>
      <c r="PY44" s="74"/>
      <c r="PZ44" s="74"/>
      <c r="QA44" s="74"/>
      <c r="QB44" s="74"/>
      <c r="QC44" s="74"/>
      <c r="QD44" s="74"/>
      <c r="QE44" s="74"/>
      <c r="QF44" s="74"/>
      <c r="QG44" s="74"/>
      <c r="QH44" s="74"/>
      <c r="QI44" s="74"/>
      <c r="QJ44" s="74"/>
      <c r="QK44" s="74"/>
      <c r="QL44" s="74"/>
      <c r="QM44" s="74"/>
      <c r="QN44" s="74"/>
      <c r="QO44" s="74"/>
      <c r="QP44" s="74"/>
      <c r="QQ44" s="74"/>
      <c r="QR44" s="74"/>
      <c r="QS44" s="74"/>
      <c r="QT44" s="74"/>
      <c r="QU44" s="74"/>
      <c r="QV44" s="74"/>
      <c r="QW44" s="74"/>
      <c r="QX44" s="74"/>
      <c r="QY44" s="74"/>
      <c r="QZ44" s="74"/>
      <c r="RA44" s="74"/>
      <c r="RB44" s="74"/>
      <c r="RC44" s="74"/>
      <c r="RD44" s="74"/>
      <c r="RE44" s="74"/>
      <c r="RF44" s="74"/>
      <c r="RG44" s="74"/>
      <c r="RH44" s="74"/>
      <c r="RI44" s="74"/>
      <c r="RJ44" s="74"/>
      <c r="RK44" s="74"/>
      <c r="RL44" s="74"/>
      <c r="RM44" s="74"/>
      <c r="RN44" s="74"/>
      <c r="RO44" s="74"/>
      <c r="RP44" s="74"/>
      <c r="RQ44" s="74"/>
      <c r="RR44" s="74"/>
      <c r="RS44" s="74"/>
      <c r="RT44" s="74"/>
      <c r="RU44" s="74"/>
      <c r="RV44" s="74"/>
      <c r="RW44" s="74"/>
      <c r="RX44" s="74"/>
      <c r="RY44" s="74"/>
      <c r="RZ44" s="74"/>
      <c r="SA44" s="74"/>
      <c r="SB44" s="74"/>
      <c r="SC44" s="74"/>
      <c r="SD44" s="74"/>
      <c r="SE44" s="74"/>
      <c r="SF44" s="74"/>
      <c r="SG44" s="74"/>
      <c r="SH44" s="74"/>
      <c r="SI44" s="74"/>
      <c r="SJ44" s="74"/>
      <c r="SK44" s="74"/>
      <c r="SL44" s="74"/>
      <c r="SM44" s="74"/>
      <c r="SN44" s="74"/>
      <c r="SO44" s="74"/>
      <c r="SP44" s="74"/>
      <c r="SQ44" s="74"/>
      <c r="SR44" s="74"/>
      <c r="SS44" s="74"/>
      <c r="ST44" s="74"/>
      <c r="SU44" s="74"/>
      <c r="SV44" s="74"/>
      <c r="SW44" s="74"/>
      <c r="SX44" s="74"/>
      <c r="SY44" s="74"/>
      <c r="SZ44" s="74"/>
      <c r="TA44" s="74"/>
      <c r="TB44" s="74"/>
      <c r="TC44" s="74"/>
      <c r="TD44" s="74"/>
      <c r="TE44" s="74"/>
      <c r="TF44" s="74"/>
      <c r="TG44" s="74"/>
      <c r="TH44" s="74"/>
      <c r="TI44" s="74"/>
      <c r="TJ44" s="74"/>
      <c r="TK44" s="74"/>
      <c r="TL44" s="74"/>
      <c r="TM44" s="74"/>
      <c r="TN44" s="74"/>
      <c r="TO44" s="74"/>
      <c r="TP44" s="74"/>
      <c r="TQ44" s="74"/>
      <c r="TR44" s="74"/>
      <c r="TS44" s="74"/>
      <c r="TT44" s="74"/>
      <c r="TU44" s="74"/>
      <c r="TV44" s="74"/>
      <c r="TW44" s="74"/>
      <c r="TX44" s="74"/>
      <c r="TY44" s="74"/>
      <c r="TZ44" s="74"/>
      <c r="UA44" s="74"/>
      <c r="UB44" s="74"/>
      <c r="UC44" s="74"/>
      <c r="UD44" s="74"/>
      <c r="UE44" s="74"/>
      <c r="UF44" s="74"/>
      <c r="UG44" s="74"/>
      <c r="UH44" s="74"/>
      <c r="UI44" s="74"/>
      <c r="UJ44" s="74"/>
      <c r="UK44" s="74"/>
      <c r="UL44" s="74"/>
      <c r="UM44" s="74"/>
      <c r="UN44" s="74"/>
      <c r="UO44" s="74"/>
      <c r="UP44" s="74"/>
      <c r="UQ44" s="74"/>
      <c r="UR44" s="74"/>
      <c r="US44" s="74"/>
      <c r="UT44" s="74"/>
      <c r="UU44" s="74"/>
      <c r="UV44" s="74"/>
      <c r="UW44" s="74"/>
      <c r="UX44" s="74"/>
      <c r="UY44" s="74"/>
      <c r="UZ44" s="74"/>
      <c r="VA44" s="74"/>
      <c r="VB44" s="74"/>
      <c r="VC44" s="74"/>
      <c r="VD44" s="74"/>
      <c r="VE44" s="74"/>
      <c r="VF44" s="74"/>
      <c r="VG44" s="74"/>
      <c r="VH44" s="74"/>
      <c r="VI44" s="74"/>
      <c r="VJ44" s="74"/>
      <c r="VK44" s="74"/>
      <c r="VL44" s="74"/>
      <c r="VM44" s="74"/>
      <c r="VN44" s="74"/>
      <c r="VO44" s="74"/>
      <c r="VP44" s="74"/>
      <c r="VQ44" s="74"/>
      <c r="VR44" s="74"/>
      <c r="VS44" s="74"/>
      <c r="VT44" s="74"/>
      <c r="VU44" s="74"/>
      <c r="VV44" s="74"/>
      <c r="VW44" s="74"/>
      <c r="VX44" s="74"/>
      <c r="VY44" s="74"/>
      <c r="VZ44" s="74"/>
      <c r="WA44" s="74"/>
      <c r="WB44" s="74"/>
      <c r="WC44" s="74"/>
      <c r="WD44" s="74"/>
      <c r="WE44" s="74"/>
      <c r="WF44" s="74"/>
      <c r="WG44" s="74"/>
      <c r="WH44" s="74"/>
      <c r="WI44" s="74"/>
      <c r="WJ44" s="74"/>
      <c r="WK44" s="74"/>
      <c r="WL44" s="74"/>
      <c r="WM44" s="74"/>
      <c r="WN44" s="74"/>
      <c r="WO44" s="74"/>
      <c r="WP44" s="74"/>
      <c r="WQ44" s="74"/>
      <c r="WR44" s="74"/>
      <c r="WS44" s="74"/>
      <c r="WT44" s="74"/>
      <c r="WU44" s="74"/>
      <c r="WV44" s="74"/>
      <c r="WW44" s="74"/>
      <c r="WX44" s="74"/>
      <c r="WY44" s="74"/>
      <c r="WZ44" s="74"/>
      <c r="XA44" s="74"/>
      <c r="XB44" s="74"/>
      <c r="XC44" s="74"/>
      <c r="XD44" s="74"/>
      <c r="XE44" s="74"/>
      <c r="XF44" s="74"/>
      <c r="XG44" s="74"/>
      <c r="XH44" s="74"/>
      <c r="XI44" s="74"/>
      <c r="XJ44" s="74"/>
      <c r="XK44" s="74"/>
      <c r="XL44" s="74"/>
      <c r="XM44" s="74"/>
      <c r="XN44" s="74"/>
      <c r="XO44" s="74"/>
      <c r="XP44" s="74"/>
      <c r="XQ44" s="74"/>
      <c r="XR44" s="74"/>
      <c r="XS44" s="74"/>
      <c r="XT44" s="74"/>
      <c r="XU44" s="74"/>
      <c r="XV44" s="74"/>
      <c r="XW44" s="74"/>
      <c r="XX44" s="74"/>
      <c r="XY44" s="74"/>
      <c r="XZ44" s="74"/>
      <c r="YA44" s="74"/>
      <c r="YB44" s="74"/>
      <c r="YC44" s="74"/>
      <c r="YD44" s="74"/>
      <c r="YE44" s="74"/>
      <c r="YF44" s="74"/>
      <c r="YG44" s="74"/>
      <c r="YH44" s="74"/>
      <c r="YI44" s="74"/>
      <c r="YJ44" s="74"/>
      <c r="YK44" s="74"/>
      <c r="YL44" s="74"/>
      <c r="YM44" s="74"/>
      <c r="YN44" s="74"/>
      <c r="YO44" s="74"/>
      <c r="YP44" s="74"/>
      <c r="YQ44" s="74"/>
      <c r="YR44" s="74"/>
      <c r="YS44" s="74"/>
      <c r="YT44" s="74"/>
      <c r="YU44" s="74"/>
      <c r="YV44" s="74"/>
      <c r="YW44" s="74"/>
      <c r="YX44" s="74"/>
      <c r="YY44" s="74"/>
      <c r="YZ44" s="74"/>
      <c r="ZA44" s="74"/>
      <c r="ZB44" s="74"/>
      <c r="ZC44" s="74"/>
      <c r="ZD44" s="74"/>
      <c r="ZE44" s="74"/>
      <c r="ZF44" s="74"/>
      <c r="ZG44" s="74"/>
      <c r="ZH44" s="74"/>
      <c r="ZI44" s="74"/>
      <c r="ZJ44" s="74"/>
      <c r="ZK44" s="74"/>
      <c r="ZL44" s="74"/>
      <c r="ZM44" s="74"/>
      <c r="ZN44" s="74"/>
      <c r="ZO44" s="74"/>
      <c r="ZP44" s="74"/>
      <c r="ZQ44" s="74"/>
      <c r="ZR44" s="74"/>
      <c r="ZS44" s="74"/>
      <c r="ZT44" s="74"/>
      <c r="ZU44" s="74"/>
      <c r="ZV44" s="74"/>
      <c r="ZW44" s="74"/>
      <c r="ZX44" s="74"/>
      <c r="ZY44" s="74"/>
      <c r="ZZ44" s="74"/>
      <c r="AAA44" s="74"/>
      <c r="AAB44" s="74"/>
      <c r="AAC44" s="74"/>
      <c r="AAD44" s="74"/>
      <c r="AAE44" s="74"/>
      <c r="AAF44" s="74"/>
      <c r="AAG44" s="74"/>
      <c r="AAH44" s="74"/>
      <c r="AAI44" s="74"/>
      <c r="AAJ44" s="74"/>
      <c r="AAK44" s="74"/>
      <c r="AAL44" s="74"/>
      <c r="AAM44" s="74"/>
      <c r="AAN44" s="74"/>
      <c r="AAO44" s="74"/>
      <c r="AAP44" s="74"/>
      <c r="AAQ44" s="74"/>
      <c r="AAR44" s="74"/>
      <c r="AAS44" s="74"/>
      <c r="AAT44" s="74"/>
      <c r="AAU44" s="74"/>
      <c r="AAV44" s="74"/>
      <c r="AAW44" s="74"/>
      <c r="AAX44" s="74"/>
      <c r="AAY44" s="74"/>
      <c r="AAZ44" s="74"/>
      <c r="ABA44" s="74"/>
      <c r="ABB44" s="74"/>
      <c r="ABC44" s="74"/>
      <c r="ABD44" s="74"/>
      <c r="ABE44" s="74"/>
      <c r="ABF44" s="74"/>
      <c r="ABG44" s="74"/>
      <c r="ABH44" s="74"/>
      <c r="ABI44" s="74"/>
      <c r="ABJ44" s="74"/>
      <c r="ABK44" s="74"/>
      <c r="ABL44" s="74"/>
      <c r="ABM44" s="74"/>
      <c r="ABN44" s="74"/>
      <c r="ABO44" s="74"/>
      <c r="ABP44" s="74"/>
      <c r="ABQ44" s="74"/>
      <c r="ABR44" s="74"/>
      <c r="ABS44" s="74"/>
      <c r="ABT44" s="74"/>
      <c r="ABU44" s="74"/>
      <c r="ABV44" s="74"/>
      <c r="ABW44" s="74"/>
      <c r="ABX44" s="74"/>
      <c r="ABY44" s="74"/>
      <c r="ABZ44" s="74"/>
      <c r="ACA44" s="74"/>
      <c r="ACB44" s="74"/>
      <c r="ACC44" s="74"/>
      <c r="ACD44" s="74"/>
      <c r="ACE44" s="74"/>
      <c r="ACF44" s="74"/>
      <c r="ACG44" s="74"/>
      <c r="ACH44" s="74"/>
      <c r="ACI44" s="74"/>
      <c r="ACJ44" s="74"/>
      <c r="ACK44" s="74"/>
      <c r="ACL44" s="74"/>
      <c r="ACM44" s="74"/>
      <c r="ACN44" s="74"/>
      <c r="ACO44" s="74"/>
      <c r="ACP44" s="74"/>
      <c r="ACQ44" s="74"/>
      <c r="ACR44" s="74"/>
      <c r="ACS44" s="74"/>
      <c r="ACT44" s="74"/>
      <c r="ACU44" s="74"/>
      <c r="ACV44" s="74"/>
      <c r="ACW44" s="74"/>
      <c r="ACX44" s="74"/>
      <c r="ACY44" s="74"/>
      <c r="ACZ44" s="74"/>
      <c r="ADA44" s="74"/>
      <c r="ADB44" s="74"/>
      <c r="ADC44" s="74"/>
      <c r="ADD44" s="74"/>
      <c r="ADE44" s="74"/>
      <c r="ADF44" s="74"/>
      <c r="ADG44" s="74"/>
      <c r="ADH44" s="74"/>
      <c r="ADI44" s="74"/>
      <c r="ADJ44" s="74"/>
      <c r="ADK44" s="74"/>
      <c r="ADL44" s="74"/>
      <c r="ADM44" s="74"/>
      <c r="ADN44" s="74"/>
      <c r="ADO44" s="74"/>
      <c r="ADP44" s="74"/>
      <c r="ADQ44" s="74"/>
      <c r="ADR44" s="74"/>
      <c r="ADS44" s="74"/>
      <c r="ADT44" s="74"/>
      <c r="ADU44" s="74"/>
      <c r="ADV44" s="74"/>
      <c r="ADW44" s="74"/>
      <c r="ADX44" s="74"/>
      <c r="ADY44" s="74"/>
      <c r="ADZ44" s="74"/>
      <c r="AEA44" s="74"/>
      <c r="AEB44" s="74"/>
      <c r="AEC44" s="74"/>
      <c r="AED44" s="74"/>
      <c r="AEE44" s="74"/>
      <c r="AEF44" s="74"/>
      <c r="AEG44" s="74"/>
      <c r="AEH44" s="74"/>
      <c r="AEI44" s="74"/>
      <c r="AEJ44" s="74"/>
      <c r="AEK44" s="74"/>
      <c r="AEL44" s="74"/>
      <c r="AEM44" s="74"/>
      <c r="AEN44" s="74"/>
      <c r="AEO44" s="74"/>
      <c r="AEP44" s="74"/>
      <c r="AEQ44" s="74"/>
      <c r="AER44" s="74"/>
      <c r="AES44" s="74"/>
      <c r="AET44" s="74"/>
      <c r="AEU44" s="74"/>
      <c r="AEV44" s="74"/>
      <c r="AEW44" s="74"/>
      <c r="AEX44" s="74"/>
      <c r="AEY44" s="74"/>
      <c r="AEZ44" s="74"/>
      <c r="AFA44" s="74"/>
      <c r="AFB44" s="74"/>
      <c r="AFC44" s="74"/>
      <c r="AFD44" s="74"/>
      <c r="AFE44" s="74"/>
      <c r="AFF44" s="74"/>
      <c r="AFG44" s="74"/>
      <c r="AFH44" s="74"/>
      <c r="AFI44" s="74"/>
      <c r="AFJ44" s="74"/>
      <c r="AFK44" s="74"/>
      <c r="AFL44" s="74"/>
      <c r="AFM44" s="74"/>
      <c r="AFN44" s="74"/>
      <c r="AFO44" s="74"/>
      <c r="AFP44" s="74"/>
      <c r="AFQ44" s="74"/>
      <c r="AFR44" s="74"/>
      <c r="AFS44" s="74"/>
      <c r="AFT44" s="74"/>
      <c r="AFU44" s="74"/>
      <c r="AFV44" s="74"/>
      <c r="AFW44" s="74"/>
      <c r="AFX44" s="74"/>
      <c r="AFY44" s="74"/>
      <c r="AFZ44" s="74"/>
      <c r="AGA44" s="74"/>
      <c r="AGB44" s="74"/>
      <c r="AGC44" s="74"/>
      <c r="AGD44" s="74"/>
      <c r="AGE44" s="74"/>
      <c r="AGF44" s="74"/>
      <c r="AGG44" s="74"/>
      <c r="AGH44" s="74"/>
      <c r="AGI44" s="74"/>
      <c r="AGJ44" s="74"/>
      <c r="AGK44" s="74"/>
      <c r="AGL44" s="74"/>
      <c r="AGM44" s="74"/>
      <c r="AGN44" s="74"/>
      <c r="AGO44" s="74"/>
      <c r="AGP44" s="74"/>
      <c r="AGQ44" s="74"/>
      <c r="AGR44" s="74"/>
      <c r="AGS44" s="74"/>
      <c r="AGT44" s="74"/>
      <c r="AGU44" s="74"/>
      <c r="AGV44" s="74"/>
      <c r="AGW44" s="74"/>
      <c r="AGX44" s="74"/>
      <c r="AGY44" s="74"/>
      <c r="AGZ44" s="74"/>
      <c r="AHA44" s="74"/>
      <c r="AHB44" s="74"/>
      <c r="AHC44" s="74"/>
      <c r="AHD44" s="74"/>
      <c r="AHE44" s="74"/>
      <c r="AHF44" s="74"/>
      <c r="AHG44" s="74"/>
      <c r="AHH44" s="74"/>
      <c r="AHI44" s="74"/>
      <c r="AHJ44" s="74"/>
      <c r="AHK44" s="74"/>
      <c r="AHL44" s="74"/>
      <c r="AHM44" s="74"/>
      <c r="AHN44" s="74"/>
      <c r="AHO44" s="74"/>
      <c r="AHP44" s="74"/>
      <c r="AHQ44" s="74"/>
      <c r="AHR44" s="74"/>
      <c r="AHS44" s="74"/>
      <c r="AHT44" s="74"/>
      <c r="AHU44" s="74"/>
      <c r="AHV44" s="74"/>
      <c r="AHW44" s="74"/>
      <c r="AHX44" s="74"/>
      <c r="AHY44" s="74"/>
      <c r="AHZ44" s="74"/>
      <c r="AIA44" s="74"/>
      <c r="AIB44" s="74"/>
      <c r="AIC44" s="74"/>
      <c r="AID44" s="74"/>
      <c r="AIE44" s="74"/>
      <c r="AIF44" s="74"/>
      <c r="AIG44" s="74"/>
      <c r="AIH44" s="74"/>
      <c r="AII44" s="74"/>
      <c r="AIJ44" s="74"/>
      <c r="AIK44" s="74"/>
      <c r="AIL44" s="74"/>
      <c r="AIM44" s="74"/>
      <c r="AIN44" s="74"/>
      <c r="AIO44" s="74"/>
      <c r="AIP44" s="74"/>
      <c r="AIQ44" s="74"/>
      <c r="AIR44" s="74"/>
      <c r="AIS44" s="74"/>
      <c r="AIT44" s="74"/>
      <c r="AIU44" s="74"/>
      <c r="AIV44" s="74"/>
      <c r="AIW44" s="74"/>
      <c r="AIX44" s="74"/>
      <c r="AIY44" s="74"/>
      <c r="AIZ44" s="74"/>
      <c r="AJA44" s="74"/>
      <c r="AJB44" s="74"/>
      <c r="AJC44" s="74"/>
      <c r="AJD44" s="74"/>
      <c r="AJE44" s="74"/>
      <c r="AJF44" s="74"/>
      <c r="AJG44" s="74"/>
      <c r="AJH44" s="74"/>
      <c r="AJI44" s="74"/>
      <c r="AJJ44" s="74"/>
      <c r="AJK44" s="74"/>
      <c r="AJL44" s="74"/>
      <c r="AJM44" s="74"/>
      <c r="AJN44" s="74"/>
      <c r="AJO44" s="74"/>
      <c r="AJP44" s="74"/>
      <c r="AJQ44" s="74"/>
      <c r="AJR44" s="74"/>
      <c r="AJS44" s="74"/>
      <c r="AJT44" s="74"/>
      <c r="AJU44" s="74"/>
      <c r="AJV44" s="74"/>
      <c r="AJW44" s="74"/>
      <c r="AJX44" s="74"/>
      <c r="AJY44" s="74"/>
      <c r="AJZ44" s="74"/>
      <c r="AKA44" s="74"/>
      <c r="AKB44" s="74"/>
      <c r="AKC44" s="74"/>
      <c r="AKD44" s="74"/>
      <c r="AKE44" s="74"/>
      <c r="AKF44" s="74"/>
      <c r="AKG44" s="74"/>
      <c r="AKH44" s="74"/>
      <c r="AKI44" s="74"/>
      <c r="AKJ44" s="74"/>
      <c r="AKK44" s="74"/>
      <c r="AKL44" s="74"/>
      <c r="AKM44" s="74"/>
      <c r="AKN44" s="74"/>
      <c r="AKO44" s="74"/>
      <c r="AKP44" s="74"/>
      <c r="AKQ44" s="74"/>
      <c r="AKR44" s="74"/>
      <c r="AKS44" s="74"/>
      <c r="AKT44" s="74"/>
      <c r="AKU44" s="74"/>
      <c r="AKV44" s="74"/>
      <c r="AKW44" s="74"/>
      <c r="AKX44" s="74"/>
      <c r="AKY44" s="74"/>
      <c r="AKZ44" s="74"/>
      <c r="ALA44" s="74"/>
      <c r="ALB44" s="74"/>
      <c r="ALC44" s="74"/>
      <c r="ALD44" s="74"/>
      <c r="ALE44" s="74"/>
      <c r="ALF44" s="74"/>
      <c r="ALG44" s="74"/>
      <c r="ALH44" s="74"/>
      <c r="ALI44" s="74"/>
      <c r="ALJ44" s="74"/>
      <c r="ALK44" s="74"/>
      <c r="ALL44" s="74"/>
      <c r="ALM44" s="74"/>
      <c r="ALN44" s="74"/>
      <c r="ALO44" s="74"/>
      <c r="ALP44" s="74"/>
      <c r="ALQ44" s="74"/>
      <c r="ALR44" s="74"/>
      <c r="ALS44" s="74"/>
      <c r="ALT44" s="74"/>
      <c r="ALU44" s="74"/>
      <c r="ALV44" s="74"/>
      <c r="ALW44" s="74"/>
      <c r="ALX44" s="74"/>
      <c r="ALY44" s="74"/>
      <c r="ALZ44" s="74"/>
      <c r="AMA44" s="74"/>
      <c r="AMB44" s="74"/>
      <c r="AMC44" s="74"/>
      <c r="AMD44" s="74"/>
      <c r="AME44" s="74"/>
      <c r="AMF44" s="74"/>
      <c r="AMG44" s="74"/>
      <c r="AMH44" s="74"/>
      <c r="AMI44" s="74"/>
      <c r="AMJ44" s="74"/>
    </row>
    <row r="45" spans="1:1024" s="75" customFormat="1" ht="12.75" customHeight="1" x14ac:dyDescent="0.2">
      <c r="A45" s="109" t="s">
        <v>1183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  <c r="IW45" s="74"/>
      <c r="IX45" s="74"/>
      <c r="IY45" s="74"/>
      <c r="IZ45" s="74"/>
      <c r="JA45" s="74"/>
      <c r="JB45" s="74"/>
      <c r="JC45" s="74"/>
      <c r="JD45" s="74"/>
      <c r="JE45" s="74"/>
      <c r="JF45" s="74"/>
      <c r="JG45" s="74"/>
      <c r="JH45" s="74"/>
      <c r="JI45" s="74"/>
      <c r="JJ45" s="74"/>
      <c r="JK45" s="74"/>
      <c r="JL45" s="74"/>
      <c r="JM45" s="74"/>
      <c r="JN45" s="74"/>
      <c r="JO45" s="74"/>
      <c r="JP45" s="74"/>
      <c r="JQ45" s="74"/>
      <c r="JR45" s="74"/>
      <c r="JS45" s="74"/>
      <c r="JT45" s="74"/>
      <c r="JU45" s="74"/>
      <c r="JV45" s="74"/>
      <c r="JW45" s="74"/>
      <c r="JX45" s="74"/>
      <c r="JY45" s="74"/>
      <c r="JZ45" s="74"/>
      <c r="KA45" s="74"/>
      <c r="KB45" s="74"/>
      <c r="KC45" s="74"/>
      <c r="KD45" s="74"/>
      <c r="KE45" s="74"/>
      <c r="KF45" s="74"/>
      <c r="KG45" s="74"/>
      <c r="KH45" s="74"/>
      <c r="KI45" s="74"/>
      <c r="KJ45" s="74"/>
      <c r="KK45" s="74"/>
      <c r="KL45" s="74"/>
      <c r="KM45" s="74"/>
      <c r="KN45" s="74"/>
      <c r="KO45" s="74"/>
      <c r="KP45" s="74"/>
      <c r="KQ45" s="74"/>
      <c r="KR45" s="74"/>
      <c r="KS45" s="74"/>
      <c r="KT45" s="74"/>
      <c r="KU45" s="74"/>
      <c r="KV45" s="74"/>
      <c r="KW45" s="74"/>
      <c r="KX45" s="74"/>
      <c r="KY45" s="74"/>
      <c r="KZ45" s="74"/>
      <c r="LA45" s="74"/>
      <c r="LB45" s="74"/>
      <c r="LC45" s="74"/>
      <c r="LD45" s="74"/>
      <c r="LE45" s="74"/>
      <c r="LF45" s="74"/>
      <c r="LG45" s="74"/>
      <c r="LH45" s="74"/>
      <c r="LI45" s="74"/>
      <c r="LJ45" s="74"/>
      <c r="LK45" s="74"/>
      <c r="LL45" s="74"/>
      <c r="LM45" s="74"/>
      <c r="LN45" s="74"/>
      <c r="LO45" s="74"/>
      <c r="LP45" s="74"/>
      <c r="LQ45" s="74"/>
      <c r="LR45" s="74"/>
      <c r="LS45" s="74"/>
      <c r="LT45" s="74"/>
      <c r="LU45" s="74"/>
      <c r="LV45" s="74"/>
      <c r="LW45" s="74"/>
      <c r="LX45" s="74"/>
      <c r="LY45" s="74"/>
      <c r="LZ45" s="74"/>
      <c r="MA45" s="74"/>
      <c r="MB45" s="74"/>
      <c r="MC45" s="74"/>
      <c r="MD45" s="74"/>
      <c r="ME45" s="74"/>
      <c r="MF45" s="74"/>
      <c r="MG45" s="74"/>
      <c r="MH45" s="74"/>
      <c r="MI45" s="74"/>
      <c r="MJ45" s="74"/>
      <c r="MK45" s="74"/>
      <c r="ML45" s="74"/>
      <c r="MM45" s="74"/>
      <c r="MN45" s="74"/>
      <c r="MO45" s="74"/>
      <c r="MP45" s="74"/>
      <c r="MQ45" s="74"/>
      <c r="MR45" s="74"/>
      <c r="MS45" s="74"/>
      <c r="MT45" s="74"/>
      <c r="MU45" s="74"/>
      <c r="MV45" s="74"/>
      <c r="MW45" s="74"/>
      <c r="MX45" s="74"/>
      <c r="MY45" s="74"/>
      <c r="MZ45" s="74"/>
      <c r="NA45" s="74"/>
      <c r="NB45" s="74"/>
      <c r="NC45" s="74"/>
      <c r="ND45" s="74"/>
      <c r="NE45" s="74"/>
      <c r="NF45" s="74"/>
      <c r="NG45" s="74"/>
      <c r="NH45" s="74"/>
      <c r="NI45" s="74"/>
      <c r="NJ45" s="74"/>
      <c r="NK45" s="74"/>
      <c r="NL45" s="74"/>
      <c r="NM45" s="74"/>
      <c r="NN45" s="74"/>
      <c r="NO45" s="74"/>
      <c r="NP45" s="74"/>
      <c r="NQ45" s="74"/>
      <c r="NR45" s="74"/>
      <c r="NS45" s="74"/>
      <c r="NT45" s="74"/>
      <c r="NU45" s="74"/>
      <c r="NV45" s="74"/>
      <c r="NW45" s="74"/>
      <c r="NX45" s="74"/>
      <c r="NY45" s="74"/>
      <c r="NZ45" s="74"/>
      <c r="OA45" s="74"/>
      <c r="OB45" s="74"/>
      <c r="OC45" s="74"/>
      <c r="OD45" s="74"/>
      <c r="OE45" s="74"/>
      <c r="OF45" s="74"/>
      <c r="OG45" s="74"/>
      <c r="OH45" s="74"/>
      <c r="OI45" s="74"/>
      <c r="OJ45" s="74"/>
      <c r="OK45" s="74"/>
      <c r="OL45" s="74"/>
      <c r="OM45" s="74"/>
      <c r="ON45" s="74"/>
      <c r="OO45" s="74"/>
      <c r="OP45" s="74"/>
      <c r="OQ45" s="74"/>
      <c r="OR45" s="74"/>
      <c r="OS45" s="74"/>
      <c r="OT45" s="74"/>
      <c r="OU45" s="74"/>
      <c r="OV45" s="74"/>
      <c r="OW45" s="74"/>
      <c r="OX45" s="74"/>
      <c r="OY45" s="74"/>
      <c r="OZ45" s="74"/>
      <c r="PA45" s="74"/>
      <c r="PB45" s="74"/>
      <c r="PC45" s="74"/>
      <c r="PD45" s="74"/>
      <c r="PE45" s="74"/>
      <c r="PF45" s="74"/>
      <c r="PG45" s="74"/>
      <c r="PH45" s="74"/>
      <c r="PI45" s="74"/>
      <c r="PJ45" s="74"/>
      <c r="PK45" s="74"/>
      <c r="PL45" s="74"/>
      <c r="PM45" s="74"/>
      <c r="PN45" s="74"/>
      <c r="PO45" s="74"/>
      <c r="PP45" s="74"/>
      <c r="PQ45" s="74"/>
      <c r="PR45" s="74"/>
      <c r="PS45" s="74"/>
      <c r="PT45" s="74"/>
      <c r="PU45" s="74"/>
      <c r="PV45" s="74"/>
      <c r="PW45" s="74"/>
      <c r="PX45" s="74"/>
      <c r="PY45" s="74"/>
      <c r="PZ45" s="74"/>
      <c r="QA45" s="74"/>
      <c r="QB45" s="74"/>
      <c r="QC45" s="74"/>
      <c r="QD45" s="74"/>
      <c r="QE45" s="74"/>
      <c r="QF45" s="74"/>
      <c r="QG45" s="74"/>
      <c r="QH45" s="74"/>
      <c r="QI45" s="74"/>
      <c r="QJ45" s="74"/>
      <c r="QK45" s="74"/>
      <c r="QL45" s="74"/>
      <c r="QM45" s="74"/>
      <c r="QN45" s="74"/>
      <c r="QO45" s="74"/>
      <c r="QP45" s="74"/>
      <c r="QQ45" s="74"/>
      <c r="QR45" s="74"/>
      <c r="QS45" s="74"/>
      <c r="QT45" s="74"/>
      <c r="QU45" s="74"/>
      <c r="QV45" s="74"/>
      <c r="QW45" s="74"/>
      <c r="QX45" s="74"/>
      <c r="QY45" s="74"/>
      <c r="QZ45" s="74"/>
      <c r="RA45" s="74"/>
      <c r="RB45" s="74"/>
      <c r="RC45" s="74"/>
      <c r="RD45" s="74"/>
      <c r="RE45" s="74"/>
      <c r="RF45" s="74"/>
      <c r="RG45" s="74"/>
      <c r="RH45" s="74"/>
      <c r="RI45" s="74"/>
      <c r="RJ45" s="74"/>
      <c r="RK45" s="74"/>
      <c r="RL45" s="74"/>
      <c r="RM45" s="74"/>
      <c r="RN45" s="74"/>
      <c r="RO45" s="74"/>
      <c r="RP45" s="74"/>
      <c r="RQ45" s="74"/>
      <c r="RR45" s="74"/>
      <c r="RS45" s="74"/>
      <c r="RT45" s="74"/>
      <c r="RU45" s="74"/>
      <c r="RV45" s="74"/>
      <c r="RW45" s="74"/>
      <c r="RX45" s="74"/>
      <c r="RY45" s="74"/>
      <c r="RZ45" s="74"/>
      <c r="SA45" s="74"/>
      <c r="SB45" s="74"/>
      <c r="SC45" s="74"/>
      <c r="SD45" s="74"/>
      <c r="SE45" s="74"/>
      <c r="SF45" s="74"/>
      <c r="SG45" s="74"/>
      <c r="SH45" s="74"/>
      <c r="SI45" s="74"/>
      <c r="SJ45" s="74"/>
      <c r="SK45" s="74"/>
      <c r="SL45" s="74"/>
      <c r="SM45" s="74"/>
      <c r="SN45" s="74"/>
      <c r="SO45" s="74"/>
      <c r="SP45" s="74"/>
      <c r="SQ45" s="74"/>
      <c r="SR45" s="74"/>
      <c r="SS45" s="74"/>
      <c r="ST45" s="74"/>
      <c r="SU45" s="74"/>
      <c r="SV45" s="74"/>
      <c r="SW45" s="74"/>
      <c r="SX45" s="74"/>
      <c r="SY45" s="74"/>
      <c r="SZ45" s="74"/>
      <c r="TA45" s="74"/>
      <c r="TB45" s="74"/>
      <c r="TC45" s="74"/>
      <c r="TD45" s="74"/>
      <c r="TE45" s="74"/>
      <c r="TF45" s="74"/>
      <c r="TG45" s="74"/>
      <c r="TH45" s="74"/>
      <c r="TI45" s="74"/>
      <c r="TJ45" s="74"/>
      <c r="TK45" s="74"/>
      <c r="TL45" s="74"/>
      <c r="TM45" s="74"/>
      <c r="TN45" s="74"/>
      <c r="TO45" s="74"/>
      <c r="TP45" s="74"/>
      <c r="TQ45" s="74"/>
      <c r="TR45" s="74"/>
      <c r="TS45" s="74"/>
      <c r="TT45" s="74"/>
      <c r="TU45" s="74"/>
      <c r="TV45" s="74"/>
      <c r="TW45" s="74"/>
      <c r="TX45" s="74"/>
      <c r="TY45" s="74"/>
      <c r="TZ45" s="74"/>
      <c r="UA45" s="74"/>
      <c r="UB45" s="74"/>
      <c r="UC45" s="74"/>
      <c r="UD45" s="74"/>
      <c r="UE45" s="74"/>
      <c r="UF45" s="74"/>
      <c r="UG45" s="74"/>
      <c r="UH45" s="74"/>
      <c r="UI45" s="74"/>
      <c r="UJ45" s="74"/>
      <c r="UK45" s="74"/>
      <c r="UL45" s="74"/>
      <c r="UM45" s="74"/>
      <c r="UN45" s="74"/>
      <c r="UO45" s="74"/>
      <c r="UP45" s="74"/>
      <c r="UQ45" s="74"/>
      <c r="UR45" s="74"/>
      <c r="US45" s="74"/>
      <c r="UT45" s="74"/>
      <c r="UU45" s="74"/>
      <c r="UV45" s="74"/>
      <c r="UW45" s="74"/>
      <c r="UX45" s="74"/>
      <c r="UY45" s="74"/>
      <c r="UZ45" s="74"/>
      <c r="VA45" s="74"/>
      <c r="VB45" s="74"/>
      <c r="VC45" s="74"/>
      <c r="VD45" s="74"/>
      <c r="VE45" s="74"/>
      <c r="VF45" s="74"/>
      <c r="VG45" s="74"/>
      <c r="VH45" s="74"/>
      <c r="VI45" s="74"/>
      <c r="VJ45" s="74"/>
      <c r="VK45" s="74"/>
      <c r="VL45" s="74"/>
      <c r="VM45" s="74"/>
      <c r="VN45" s="74"/>
      <c r="VO45" s="74"/>
      <c r="VP45" s="74"/>
      <c r="VQ45" s="74"/>
      <c r="VR45" s="74"/>
      <c r="VS45" s="74"/>
      <c r="VT45" s="74"/>
      <c r="VU45" s="74"/>
      <c r="VV45" s="74"/>
      <c r="VW45" s="74"/>
      <c r="VX45" s="74"/>
      <c r="VY45" s="74"/>
      <c r="VZ45" s="74"/>
      <c r="WA45" s="74"/>
      <c r="WB45" s="74"/>
      <c r="WC45" s="74"/>
      <c r="WD45" s="74"/>
      <c r="WE45" s="74"/>
      <c r="WF45" s="74"/>
      <c r="WG45" s="74"/>
      <c r="WH45" s="74"/>
      <c r="WI45" s="74"/>
      <c r="WJ45" s="74"/>
      <c r="WK45" s="74"/>
      <c r="WL45" s="74"/>
      <c r="WM45" s="74"/>
      <c r="WN45" s="74"/>
      <c r="WO45" s="74"/>
      <c r="WP45" s="74"/>
      <c r="WQ45" s="74"/>
      <c r="WR45" s="74"/>
      <c r="WS45" s="74"/>
      <c r="WT45" s="74"/>
      <c r="WU45" s="74"/>
      <c r="WV45" s="74"/>
      <c r="WW45" s="74"/>
      <c r="WX45" s="74"/>
      <c r="WY45" s="74"/>
      <c r="WZ45" s="74"/>
      <c r="XA45" s="74"/>
      <c r="XB45" s="74"/>
      <c r="XC45" s="74"/>
      <c r="XD45" s="74"/>
      <c r="XE45" s="74"/>
      <c r="XF45" s="74"/>
      <c r="XG45" s="74"/>
      <c r="XH45" s="74"/>
      <c r="XI45" s="74"/>
      <c r="XJ45" s="74"/>
      <c r="XK45" s="74"/>
      <c r="XL45" s="74"/>
      <c r="XM45" s="74"/>
      <c r="XN45" s="74"/>
      <c r="XO45" s="74"/>
      <c r="XP45" s="74"/>
      <c r="XQ45" s="74"/>
      <c r="XR45" s="74"/>
      <c r="XS45" s="74"/>
      <c r="XT45" s="74"/>
      <c r="XU45" s="74"/>
      <c r="XV45" s="74"/>
      <c r="XW45" s="74"/>
      <c r="XX45" s="74"/>
      <c r="XY45" s="74"/>
      <c r="XZ45" s="74"/>
      <c r="YA45" s="74"/>
      <c r="YB45" s="74"/>
      <c r="YC45" s="74"/>
      <c r="YD45" s="74"/>
      <c r="YE45" s="74"/>
      <c r="YF45" s="74"/>
      <c r="YG45" s="74"/>
      <c r="YH45" s="74"/>
      <c r="YI45" s="74"/>
      <c r="YJ45" s="74"/>
      <c r="YK45" s="74"/>
      <c r="YL45" s="74"/>
      <c r="YM45" s="74"/>
      <c r="YN45" s="74"/>
      <c r="YO45" s="74"/>
      <c r="YP45" s="74"/>
      <c r="YQ45" s="74"/>
      <c r="YR45" s="74"/>
      <c r="YS45" s="74"/>
      <c r="YT45" s="74"/>
      <c r="YU45" s="74"/>
      <c r="YV45" s="74"/>
      <c r="YW45" s="74"/>
      <c r="YX45" s="74"/>
      <c r="YY45" s="74"/>
      <c r="YZ45" s="74"/>
      <c r="ZA45" s="74"/>
      <c r="ZB45" s="74"/>
      <c r="ZC45" s="74"/>
      <c r="ZD45" s="74"/>
      <c r="ZE45" s="74"/>
      <c r="ZF45" s="74"/>
      <c r="ZG45" s="74"/>
      <c r="ZH45" s="74"/>
      <c r="ZI45" s="74"/>
      <c r="ZJ45" s="74"/>
      <c r="ZK45" s="74"/>
      <c r="ZL45" s="74"/>
      <c r="ZM45" s="74"/>
      <c r="ZN45" s="74"/>
      <c r="ZO45" s="74"/>
      <c r="ZP45" s="74"/>
      <c r="ZQ45" s="74"/>
      <c r="ZR45" s="74"/>
      <c r="ZS45" s="74"/>
      <c r="ZT45" s="74"/>
      <c r="ZU45" s="74"/>
      <c r="ZV45" s="74"/>
      <c r="ZW45" s="74"/>
      <c r="ZX45" s="74"/>
      <c r="ZY45" s="74"/>
      <c r="ZZ45" s="74"/>
      <c r="AAA45" s="74"/>
      <c r="AAB45" s="74"/>
      <c r="AAC45" s="74"/>
      <c r="AAD45" s="74"/>
      <c r="AAE45" s="74"/>
      <c r="AAF45" s="74"/>
      <c r="AAG45" s="74"/>
      <c r="AAH45" s="74"/>
      <c r="AAI45" s="74"/>
      <c r="AAJ45" s="74"/>
      <c r="AAK45" s="74"/>
      <c r="AAL45" s="74"/>
      <c r="AAM45" s="74"/>
      <c r="AAN45" s="74"/>
      <c r="AAO45" s="74"/>
      <c r="AAP45" s="74"/>
      <c r="AAQ45" s="74"/>
      <c r="AAR45" s="74"/>
      <c r="AAS45" s="74"/>
      <c r="AAT45" s="74"/>
      <c r="AAU45" s="74"/>
      <c r="AAV45" s="74"/>
      <c r="AAW45" s="74"/>
      <c r="AAX45" s="74"/>
      <c r="AAY45" s="74"/>
      <c r="AAZ45" s="74"/>
      <c r="ABA45" s="74"/>
      <c r="ABB45" s="74"/>
      <c r="ABC45" s="74"/>
      <c r="ABD45" s="74"/>
      <c r="ABE45" s="74"/>
      <c r="ABF45" s="74"/>
      <c r="ABG45" s="74"/>
      <c r="ABH45" s="74"/>
      <c r="ABI45" s="74"/>
      <c r="ABJ45" s="74"/>
      <c r="ABK45" s="74"/>
      <c r="ABL45" s="74"/>
      <c r="ABM45" s="74"/>
      <c r="ABN45" s="74"/>
      <c r="ABO45" s="74"/>
      <c r="ABP45" s="74"/>
      <c r="ABQ45" s="74"/>
      <c r="ABR45" s="74"/>
      <c r="ABS45" s="74"/>
      <c r="ABT45" s="74"/>
      <c r="ABU45" s="74"/>
      <c r="ABV45" s="74"/>
      <c r="ABW45" s="74"/>
      <c r="ABX45" s="74"/>
      <c r="ABY45" s="74"/>
      <c r="ABZ45" s="74"/>
      <c r="ACA45" s="74"/>
      <c r="ACB45" s="74"/>
      <c r="ACC45" s="74"/>
      <c r="ACD45" s="74"/>
      <c r="ACE45" s="74"/>
      <c r="ACF45" s="74"/>
      <c r="ACG45" s="74"/>
      <c r="ACH45" s="74"/>
      <c r="ACI45" s="74"/>
      <c r="ACJ45" s="74"/>
      <c r="ACK45" s="74"/>
      <c r="ACL45" s="74"/>
      <c r="ACM45" s="74"/>
      <c r="ACN45" s="74"/>
      <c r="ACO45" s="74"/>
      <c r="ACP45" s="74"/>
      <c r="ACQ45" s="74"/>
      <c r="ACR45" s="74"/>
      <c r="ACS45" s="74"/>
      <c r="ACT45" s="74"/>
      <c r="ACU45" s="74"/>
      <c r="ACV45" s="74"/>
      <c r="ACW45" s="74"/>
      <c r="ACX45" s="74"/>
      <c r="ACY45" s="74"/>
      <c r="ACZ45" s="74"/>
      <c r="ADA45" s="74"/>
      <c r="ADB45" s="74"/>
      <c r="ADC45" s="74"/>
      <c r="ADD45" s="74"/>
      <c r="ADE45" s="74"/>
      <c r="ADF45" s="74"/>
      <c r="ADG45" s="74"/>
      <c r="ADH45" s="74"/>
      <c r="ADI45" s="74"/>
      <c r="ADJ45" s="74"/>
      <c r="ADK45" s="74"/>
      <c r="ADL45" s="74"/>
      <c r="ADM45" s="74"/>
      <c r="ADN45" s="74"/>
      <c r="ADO45" s="74"/>
      <c r="ADP45" s="74"/>
      <c r="ADQ45" s="74"/>
      <c r="ADR45" s="74"/>
      <c r="ADS45" s="74"/>
      <c r="ADT45" s="74"/>
      <c r="ADU45" s="74"/>
      <c r="ADV45" s="74"/>
      <c r="ADW45" s="74"/>
      <c r="ADX45" s="74"/>
      <c r="ADY45" s="74"/>
      <c r="ADZ45" s="74"/>
      <c r="AEA45" s="74"/>
      <c r="AEB45" s="74"/>
      <c r="AEC45" s="74"/>
      <c r="AED45" s="74"/>
      <c r="AEE45" s="74"/>
      <c r="AEF45" s="74"/>
      <c r="AEG45" s="74"/>
      <c r="AEH45" s="74"/>
      <c r="AEI45" s="74"/>
      <c r="AEJ45" s="74"/>
      <c r="AEK45" s="74"/>
      <c r="AEL45" s="74"/>
      <c r="AEM45" s="74"/>
      <c r="AEN45" s="74"/>
      <c r="AEO45" s="74"/>
      <c r="AEP45" s="74"/>
      <c r="AEQ45" s="74"/>
      <c r="AER45" s="74"/>
      <c r="AES45" s="74"/>
      <c r="AET45" s="74"/>
      <c r="AEU45" s="74"/>
      <c r="AEV45" s="74"/>
      <c r="AEW45" s="74"/>
      <c r="AEX45" s="74"/>
      <c r="AEY45" s="74"/>
      <c r="AEZ45" s="74"/>
      <c r="AFA45" s="74"/>
      <c r="AFB45" s="74"/>
      <c r="AFC45" s="74"/>
      <c r="AFD45" s="74"/>
      <c r="AFE45" s="74"/>
      <c r="AFF45" s="74"/>
      <c r="AFG45" s="74"/>
      <c r="AFH45" s="74"/>
      <c r="AFI45" s="74"/>
      <c r="AFJ45" s="74"/>
      <c r="AFK45" s="74"/>
      <c r="AFL45" s="74"/>
      <c r="AFM45" s="74"/>
      <c r="AFN45" s="74"/>
      <c r="AFO45" s="74"/>
      <c r="AFP45" s="74"/>
      <c r="AFQ45" s="74"/>
      <c r="AFR45" s="74"/>
      <c r="AFS45" s="74"/>
      <c r="AFT45" s="74"/>
      <c r="AFU45" s="74"/>
      <c r="AFV45" s="74"/>
      <c r="AFW45" s="74"/>
      <c r="AFX45" s="74"/>
      <c r="AFY45" s="74"/>
      <c r="AFZ45" s="74"/>
      <c r="AGA45" s="74"/>
      <c r="AGB45" s="74"/>
      <c r="AGC45" s="74"/>
      <c r="AGD45" s="74"/>
      <c r="AGE45" s="74"/>
      <c r="AGF45" s="74"/>
      <c r="AGG45" s="74"/>
      <c r="AGH45" s="74"/>
      <c r="AGI45" s="74"/>
      <c r="AGJ45" s="74"/>
      <c r="AGK45" s="74"/>
      <c r="AGL45" s="74"/>
      <c r="AGM45" s="74"/>
      <c r="AGN45" s="74"/>
      <c r="AGO45" s="74"/>
      <c r="AGP45" s="74"/>
      <c r="AGQ45" s="74"/>
      <c r="AGR45" s="74"/>
      <c r="AGS45" s="74"/>
      <c r="AGT45" s="74"/>
      <c r="AGU45" s="74"/>
      <c r="AGV45" s="74"/>
      <c r="AGW45" s="74"/>
      <c r="AGX45" s="74"/>
      <c r="AGY45" s="74"/>
      <c r="AGZ45" s="74"/>
      <c r="AHA45" s="74"/>
      <c r="AHB45" s="74"/>
      <c r="AHC45" s="74"/>
      <c r="AHD45" s="74"/>
      <c r="AHE45" s="74"/>
      <c r="AHF45" s="74"/>
      <c r="AHG45" s="74"/>
      <c r="AHH45" s="74"/>
      <c r="AHI45" s="74"/>
      <c r="AHJ45" s="74"/>
      <c r="AHK45" s="74"/>
      <c r="AHL45" s="74"/>
      <c r="AHM45" s="74"/>
      <c r="AHN45" s="74"/>
      <c r="AHO45" s="74"/>
      <c r="AHP45" s="74"/>
      <c r="AHQ45" s="74"/>
      <c r="AHR45" s="74"/>
      <c r="AHS45" s="74"/>
      <c r="AHT45" s="74"/>
      <c r="AHU45" s="74"/>
      <c r="AHV45" s="74"/>
      <c r="AHW45" s="74"/>
      <c r="AHX45" s="74"/>
      <c r="AHY45" s="74"/>
      <c r="AHZ45" s="74"/>
      <c r="AIA45" s="74"/>
      <c r="AIB45" s="74"/>
      <c r="AIC45" s="74"/>
      <c r="AID45" s="74"/>
      <c r="AIE45" s="74"/>
      <c r="AIF45" s="74"/>
      <c r="AIG45" s="74"/>
      <c r="AIH45" s="74"/>
      <c r="AII45" s="74"/>
      <c r="AIJ45" s="74"/>
      <c r="AIK45" s="74"/>
      <c r="AIL45" s="74"/>
      <c r="AIM45" s="74"/>
      <c r="AIN45" s="74"/>
      <c r="AIO45" s="74"/>
      <c r="AIP45" s="74"/>
      <c r="AIQ45" s="74"/>
      <c r="AIR45" s="74"/>
      <c r="AIS45" s="74"/>
      <c r="AIT45" s="74"/>
      <c r="AIU45" s="74"/>
      <c r="AIV45" s="74"/>
      <c r="AIW45" s="74"/>
      <c r="AIX45" s="74"/>
      <c r="AIY45" s="74"/>
      <c r="AIZ45" s="74"/>
      <c r="AJA45" s="74"/>
      <c r="AJB45" s="74"/>
      <c r="AJC45" s="74"/>
      <c r="AJD45" s="74"/>
      <c r="AJE45" s="74"/>
      <c r="AJF45" s="74"/>
      <c r="AJG45" s="74"/>
      <c r="AJH45" s="74"/>
      <c r="AJI45" s="74"/>
      <c r="AJJ45" s="74"/>
      <c r="AJK45" s="74"/>
      <c r="AJL45" s="74"/>
      <c r="AJM45" s="74"/>
      <c r="AJN45" s="74"/>
      <c r="AJO45" s="74"/>
      <c r="AJP45" s="74"/>
      <c r="AJQ45" s="74"/>
      <c r="AJR45" s="74"/>
      <c r="AJS45" s="74"/>
      <c r="AJT45" s="74"/>
      <c r="AJU45" s="74"/>
      <c r="AJV45" s="74"/>
      <c r="AJW45" s="74"/>
      <c r="AJX45" s="74"/>
      <c r="AJY45" s="74"/>
      <c r="AJZ45" s="74"/>
      <c r="AKA45" s="74"/>
      <c r="AKB45" s="74"/>
      <c r="AKC45" s="74"/>
      <c r="AKD45" s="74"/>
      <c r="AKE45" s="74"/>
      <c r="AKF45" s="74"/>
      <c r="AKG45" s="74"/>
      <c r="AKH45" s="74"/>
      <c r="AKI45" s="74"/>
      <c r="AKJ45" s="74"/>
      <c r="AKK45" s="74"/>
      <c r="AKL45" s="74"/>
      <c r="AKM45" s="74"/>
      <c r="AKN45" s="74"/>
      <c r="AKO45" s="74"/>
      <c r="AKP45" s="74"/>
      <c r="AKQ45" s="74"/>
      <c r="AKR45" s="74"/>
      <c r="AKS45" s="74"/>
      <c r="AKT45" s="74"/>
      <c r="AKU45" s="74"/>
      <c r="AKV45" s="74"/>
      <c r="AKW45" s="74"/>
      <c r="AKX45" s="74"/>
      <c r="AKY45" s="74"/>
      <c r="AKZ45" s="74"/>
      <c r="ALA45" s="74"/>
      <c r="ALB45" s="74"/>
      <c r="ALC45" s="74"/>
      <c r="ALD45" s="74"/>
      <c r="ALE45" s="74"/>
      <c r="ALF45" s="74"/>
      <c r="ALG45" s="74"/>
      <c r="ALH45" s="74"/>
      <c r="ALI45" s="74"/>
      <c r="ALJ45" s="74"/>
      <c r="ALK45" s="74"/>
      <c r="ALL45" s="74"/>
      <c r="ALM45" s="74"/>
      <c r="ALN45" s="74"/>
      <c r="ALO45" s="74"/>
      <c r="ALP45" s="74"/>
      <c r="ALQ45" s="74"/>
      <c r="ALR45" s="74"/>
      <c r="ALS45" s="74"/>
      <c r="ALT45" s="74"/>
      <c r="ALU45" s="74"/>
      <c r="ALV45" s="74"/>
      <c r="ALW45" s="74"/>
      <c r="ALX45" s="74"/>
      <c r="ALY45" s="74"/>
      <c r="ALZ45" s="74"/>
      <c r="AMA45" s="74"/>
      <c r="AMB45" s="74"/>
      <c r="AMC45" s="74"/>
      <c r="AMD45" s="74"/>
      <c r="AME45" s="74"/>
      <c r="AMF45" s="74"/>
      <c r="AMG45" s="74"/>
      <c r="AMH45" s="74"/>
      <c r="AMI45" s="74"/>
      <c r="AMJ45" s="74"/>
    </row>
    <row r="46" spans="1:1024" s="75" customFormat="1" ht="12.75" customHeight="1" x14ac:dyDescent="0.2">
      <c r="A46" s="109" t="s">
        <v>1184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/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  <c r="IO46" s="74"/>
      <c r="IP46" s="74"/>
      <c r="IQ46" s="74"/>
      <c r="IR46" s="74"/>
      <c r="IS46" s="74"/>
      <c r="IT46" s="74"/>
      <c r="IU46" s="74"/>
      <c r="IV46" s="74"/>
      <c r="IW46" s="74"/>
      <c r="IX46" s="74"/>
      <c r="IY46" s="74"/>
      <c r="IZ46" s="74"/>
      <c r="JA46" s="74"/>
      <c r="JB46" s="74"/>
      <c r="JC46" s="74"/>
      <c r="JD46" s="74"/>
      <c r="JE46" s="74"/>
      <c r="JF46" s="74"/>
      <c r="JG46" s="74"/>
      <c r="JH46" s="74"/>
      <c r="JI46" s="74"/>
      <c r="JJ46" s="74"/>
      <c r="JK46" s="74"/>
      <c r="JL46" s="74"/>
      <c r="JM46" s="74"/>
      <c r="JN46" s="74"/>
      <c r="JO46" s="74"/>
      <c r="JP46" s="74"/>
      <c r="JQ46" s="74"/>
      <c r="JR46" s="74"/>
      <c r="JS46" s="74"/>
      <c r="JT46" s="74"/>
      <c r="JU46" s="74"/>
      <c r="JV46" s="74"/>
      <c r="JW46" s="74"/>
      <c r="JX46" s="74"/>
      <c r="JY46" s="74"/>
      <c r="JZ46" s="74"/>
      <c r="KA46" s="74"/>
      <c r="KB46" s="74"/>
      <c r="KC46" s="74"/>
      <c r="KD46" s="74"/>
      <c r="KE46" s="74"/>
      <c r="KF46" s="74"/>
      <c r="KG46" s="74"/>
      <c r="KH46" s="74"/>
      <c r="KI46" s="74"/>
      <c r="KJ46" s="74"/>
      <c r="KK46" s="74"/>
      <c r="KL46" s="74"/>
      <c r="KM46" s="74"/>
      <c r="KN46" s="74"/>
      <c r="KO46" s="74"/>
      <c r="KP46" s="74"/>
      <c r="KQ46" s="74"/>
      <c r="KR46" s="74"/>
      <c r="KS46" s="74"/>
      <c r="KT46" s="74"/>
      <c r="KU46" s="74"/>
      <c r="KV46" s="74"/>
      <c r="KW46" s="74"/>
      <c r="KX46" s="74"/>
      <c r="KY46" s="74"/>
      <c r="KZ46" s="74"/>
      <c r="LA46" s="74"/>
      <c r="LB46" s="74"/>
      <c r="LC46" s="74"/>
      <c r="LD46" s="74"/>
      <c r="LE46" s="74"/>
      <c r="LF46" s="74"/>
      <c r="LG46" s="74"/>
      <c r="LH46" s="74"/>
      <c r="LI46" s="74"/>
      <c r="LJ46" s="74"/>
      <c r="LK46" s="74"/>
      <c r="LL46" s="74"/>
      <c r="LM46" s="74"/>
      <c r="LN46" s="74"/>
      <c r="LO46" s="74"/>
      <c r="LP46" s="74"/>
      <c r="LQ46" s="74"/>
      <c r="LR46" s="74"/>
      <c r="LS46" s="74"/>
      <c r="LT46" s="74"/>
      <c r="LU46" s="74"/>
      <c r="LV46" s="74"/>
      <c r="LW46" s="74"/>
      <c r="LX46" s="74"/>
      <c r="LY46" s="74"/>
      <c r="LZ46" s="74"/>
      <c r="MA46" s="74"/>
      <c r="MB46" s="74"/>
      <c r="MC46" s="74"/>
      <c r="MD46" s="74"/>
      <c r="ME46" s="74"/>
      <c r="MF46" s="74"/>
      <c r="MG46" s="74"/>
      <c r="MH46" s="74"/>
      <c r="MI46" s="74"/>
      <c r="MJ46" s="74"/>
      <c r="MK46" s="74"/>
      <c r="ML46" s="74"/>
      <c r="MM46" s="74"/>
      <c r="MN46" s="74"/>
      <c r="MO46" s="74"/>
      <c r="MP46" s="74"/>
      <c r="MQ46" s="74"/>
      <c r="MR46" s="74"/>
      <c r="MS46" s="74"/>
      <c r="MT46" s="74"/>
      <c r="MU46" s="74"/>
      <c r="MV46" s="74"/>
      <c r="MW46" s="74"/>
      <c r="MX46" s="74"/>
      <c r="MY46" s="74"/>
      <c r="MZ46" s="74"/>
      <c r="NA46" s="74"/>
      <c r="NB46" s="74"/>
      <c r="NC46" s="74"/>
      <c r="ND46" s="74"/>
      <c r="NE46" s="74"/>
      <c r="NF46" s="74"/>
      <c r="NG46" s="74"/>
      <c r="NH46" s="74"/>
      <c r="NI46" s="74"/>
      <c r="NJ46" s="74"/>
      <c r="NK46" s="74"/>
      <c r="NL46" s="74"/>
      <c r="NM46" s="74"/>
      <c r="NN46" s="74"/>
      <c r="NO46" s="74"/>
      <c r="NP46" s="74"/>
      <c r="NQ46" s="74"/>
      <c r="NR46" s="74"/>
      <c r="NS46" s="74"/>
      <c r="NT46" s="74"/>
      <c r="NU46" s="74"/>
      <c r="NV46" s="74"/>
      <c r="NW46" s="74"/>
      <c r="NX46" s="74"/>
      <c r="NY46" s="74"/>
      <c r="NZ46" s="74"/>
      <c r="OA46" s="74"/>
      <c r="OB46" s="74"/>
      <c r="OC46" s="74"/>
      <c r="OD46" s="74"/>
      <c r="OE46" s="74"/>
      <c r="OF46" s="74"/>
      <c r="OG46" s="74"/>
      <c r="OH46" s="74"/>
      <c r="OI46" s="74"/>
      <c r="OJ46" s="74"/>
      <c r="OK46" s="74"/>
      <c r="OL46" s="74"/>
      <c r="OM46" s="74"/>
      <c r="ON46" s="74"/>
      <c r="OO46" s="74"/>
      <c r="OP46" s="74"/>
      <c r="OQ46" s="74"/>
      <c r="OR46" s="74"/>
      <c r="OS46" s="74"/>
      <c r="OT46" s="74"/>
      <c r="OU46" s="74"/>
      <c r="OV46" s="74"/>
      <c r="OW46" s="74"/>
      <c r="OX46" s="74"/>
      <c r="OY46" s="74"/>
      <c r="OZ46" s="74"/>
      <c r="PA46" s="74"/>
      <c r="PB46" s="74"/>
      <c r="PC46" s="74"/>
      <c r="PD46" s="74"/>
      <c r="PE46" s="74"/>
      <c r="PF46" s="74"/>
      <c r="PG46" s="74"/>
      <c r="PH46" s="74"/>
      <c r="PI46" s="74"/>
      <c r="PJ46" s="74"/>
      <c r="PK46" s="74"/>
      <c r="PL46" s="74"/>
      <c r="PM46" s="74"/>
      <c r="PN46" s="74"/>
      <c r="PO46" s="74"/>
      <c r="PP46" s="74"/>
      <c r="PQ46" s="74"/>
      <c r="PR46" s="74"/>
      <c r="PS46" s="74"/>
      <c r="PT46" s="74"/>
      <c r="PU46" s="74"/>
      <c r="PV46" s="74"/>
      <c r="PW46" s="74"/>
      <c r="PX46" s="74"/>
      <c r="PY46" s="74"/>
      <c r="PZ46" s="74"/>
      <c r="QA46" s="74"/>
      <c r="QB46" s="74"/>
      <c r="QC46" s="74"/>
      <c r="QD46" s="74"/>
      <c r="QE46" s="74"/>
      <c r="QF46" s="74"/>
      <c r="QG46" s="74"/>
      <c r="QH46" s="74"/>
      <c r="QI46" s="74"/>
      <c r="QJ46" s="74"/>
      <c r="QK46" s="74"/>
      <c r="QL46" s="74"/>
      <c r="QM46" s="74"/>
      <c r="QN46" s="74"/>
      <c r="QO46" s="74"/>
      <c r="QP46" s="74"/>
      <c r="QQ46" s="74"/>
      <c r="QR46" s="74"/>
      <c r="QS46" s="74"/>
      <c r="QT46" s="74"/>
      <c r="QU46" s="74"/>
      <c r="QV46" s="74"/>
      <c r="QW46" s="74"/>
      <c r="QX46" s="74"/>
      <c r="QY46" s="74"/>
      <c r="QZ46" s="74"/>
      <c r="RA46" s="74"/>
      <c r="RB46" s="74"/>
      <c r="RC46" s="74"/>
      <c r="RD46" s="74"/>
      <c r="RE46" s="74"/>
      <c r="RF46" s="74"/>
      <c r="RG46" s="74"/>
      <c r="RH46" s="74"/>
      <c r="RI46" s="74"/>
      <c r="RJ46" s="74"/>
      <c r="RK46" s="74"/>
      <c r="RL46" s="74"/>
      <c r="RM46" s="74"/>
      <c r="RN46" s="74"/>
      <c r="RO46" s="74"/>
      <c r="RP46" s="74"/>
      <c r="RQ46" s="74"/>
      <c r="RR46" s="74"/>
      <c r="RS46" s="74"/>
      <c r="RT46" s="74"/>
      <c r="RU46" s="74"/>
      <c r="RV46" s="74"/>
      <c r="RW46" s="74"/>
      <c r="RX46" s="74"/>
      <c r="RY46" s="74"/>
      <c r="RZ46" s="74"/>
      <c r="SA46" s="74"/>
      <c r="SB46" s="74"/>
      <c r="SC46" s="74"/>
      <c r="SD46" s="74"/>
      <c r="SE46" s="74"/>
      <c r="SF46" s="74"/>
      <c r="SG46" s="74"/>
      <c r="SH46" s="74"/>
      <c r="SI46" s="74"/>
      <c r="SJ46" s="74"/>
      <c r="SK46" s="74"/>
      <c r="SL46" s="74"/>
      <c r="SM46" s="74"/>
      <c r="SN46" s="74"/>
      <c r="SO46" s="74"/>
      <c r="SP46" s="74"/>
      <c r="SQ46" s="74"/>
      <c r="SR46" s="74"/>
      <c r="SS46" s="74"/>
      <c r="ST46" s="74"/>
      <c r="SU46" s="74"/>
      <c r="SV46" s="74"/>
      <c r="SW46" s="74"/>
      <c r="SX46" s="74"/>
      <c r="SY46" s="74"/>
      <c r="SZ46" s="74"/>
      <c r="TA46" s="74"/>
      <c r="TB46" s="74"/>
      <c r="TC46" s="74"/>
      <c r="TD46" s="74"/>
      <c r="TE46" s="74"/>
      <c r="TF46" s="74"/>
      <c r="TG46" s="74"/>
      <c r="TH46" s="74"/>
      <c r="TI46" s="74"/>
      <c r="TJ46" s="74"/>
      <c r="TK46" s="74"/>
      <c r="TL46" s="74"/>
      <c r="TM46" s="74"/>
      <c r="TN46" s="74"/>
      <c r="TO46" s="74"/>
      <c r="TP46" s="74"/>
      <c r="TQ46" s="74"/>
      <c r="TR46" s="74"/>
      <c r="TS46" s="74"/>
      <c r="TT46" s="74"/>
      <c r="TU46" s="74"/>
      <c r="TV46" s="74"/>
      <c r="TW46" s="74"/>
      <c r="TX46" s="74"/>
      <c r="TY46" s="74"/>
      <c r="TZ46" s="74"/>
      <c r="UA46" s="74"/>
      <c r="UB46" s="74"/>
      <c r="UC46" s="74"/>
      <c r="UD46" s="74"/>
      <c r="UE46" s="74"/>
      <c r="UF46" s="74"/>
      <c r="UG46" s="74"/>
      <c r="UH46" s="74"/>
      <c r="UI46" s="74"/>
      <c r="UJ46" s="74"/>
      <c r="UK46" s="74"/>
      <c r="UL46" s="74"/>
      <c r="UM46" s="74"/>
      <c r="UN46" s="74"/>
      <c r="UO46" s="74"/>
      <c r="UP46" s="74"/>
      <c r="UQ46" s="74"/>
      <c r="UR46" s="74"/>
      <c r="US46" s="74"/>
      <c r="UT46" s="74"/>
      <c r="UU46" s="74"/>
      <c r="UV46" s="74"/>
      <c r="UW46" s="74"/>
      <c r="UX46" s="74"/>
      <c r="UY46" s="74"/>
      <c r="UZ46" s="74"/>
      <c r="VA46" s="74"/>
      <c r="VB46" s="74"/>
      <c r="VC46" s="74"/>
      <c r="VD46" s="74"/>
      <c r="VE46" s="74"/>
      <c r="VF46" s="74"/>
      <c r="VG46" s="74"/>
      <c r="VH46" s="74"/>
      <c r="VI46" s="74"/>
      <c r="VJ46" s="74"/>
      <c r="VK46" s="74"/>
      <c r="VL46" s="74"/>
      <c r="VM46" s="74"/>
      <c r="VN46" s="74"/>
      <c r="VO46" s="74"/>
      <c r="VP46" s="74"/>
      <c r="VQ46" s="74"/>
      <c r="VR46" s="74"/>
      <c r="VS46" s="74"/>
      <c r="VT46" s="74"/>
      <c r="VU46" s="74"/>
      <c r="VV46" s="74"/>
      <c r="VW46" s="74"/>
      <c r="VX46" s="74"/>
      <c r="VY46" s="74"/>
      <c r="VZ46" s="74"/>
      <c r="WA46" s="74"/>
      <c r="WB46" s="74"/>
      <c r="WC46" s="74"/>
      <c r="WD46" s="74"/>
      <c r="WE46" s="74"/>
      <c r="WF46" s="74"/>
      <c r="WG46" s="74"/>
      <c r="WH46" s="74"/>
      <c r="WI46" s="74"/>
      <c r="WJ46" s="74"/>
      <c r="WK46" s="74"/>
      <c r="WL46" s="74"/>
      <c r="WM46" s="74"/>
      <c r="WN46" s="74"/>
      <c r="WO46" s="74"/>
      <c r="WP46" s="74"/>
      <c r="WQ46" s="74"/>
      <c r="WR46" s="74"/>
      <c r="WS46" s="74"/>
      <c r="WT46" s="74"/>
      <c r="WU46" s="74"/>
      <c r="WV46" s="74"/>
      <c r="WW46" s="74"/>
      <c r="WX46" s="74"/>
      <c r="WY46" s="74"/>
      <c r="WZ46" s="74"/>
      <c r="XA46" s="74"/>
      <c r="XB46" s="74"/>
      <c r="XC46" s="74"/>
      <c r="XD46" s="74"/>
      <c r="XE46" s="74"/>
      <c r="XF46" s="74"/>
      <c r="XG46" s="74"/>
      <c r="XH46" s="74"/>
      <c r="XI46" s="74"/>
      <c r="XJ46" s="74"/>
      <c r="XK46" s="74"/>
      <c r="XL46" s="74"/>
      <c r="XM46" s="74"/>
      <c r="XN46" s="74"/>
      <c r="XO46" s="74"/>
      <c r="XP46" s="74"/>
      <c r="XQ46" s="74"/>
      <c r="XR46" s="74"/>
      <c r="XS46" s="74"/>
      <c r="XT46" s="74"/>
      <c r="XU46" s="74"/>
      <c r="XV46" s="74"/>
      <c r="XW46" s="74"/>
      <c r="XX46" s="74"/>
      <c r="XY46" s="74"/>
      <c r="XZ46" s="74"/>
      <c r="YA46" s="74"/>
      <c r="YB46" s="74"/>
      <c r="YC46" s="74"/>
      <c r="YD46" s="74"/>
      <c r="YE46" s="74"/>
      <c r="YF46" s="74"/>
      <c r="YG46" s="74"/>
      <c r="YH46" s="74"/>
      <c r="YI46" s="74"/>
      <c r="YJ46" s="74"/>
      <c r="YK46" s="74"/>
      <c r="YL46" s="74"/>
      <c r="YM46" s="74"/>
      <c r="YN46" s="74"/>
      <c r="YO46" s="74"/>
      <c r="YP46" s="74"/>
      <c r="YQ46" s="74"/>
      <c r="YR46" s="74"/>
      <c r="YS46" s="74"/>
      <c r="YT46" s="74"/>
      <c r="YU46" s="74"/>
      <c r="YV46" s="74"/>
      <c r="YW46" s="74"/>
      <c r="YX46" s="74"/>
      <c r="YY46" s="74"/>
      <c r="YZ46" s="74"/>
      <c r="ZA46" s="74"/>
      <c r="ZB46" s="74"/>
      <c r="ZC46" s="74"/>
      <c r="ZD46" s="74"/>
      <c r="ZE46" s="74"/>
      <c r="ZF46" s="74"/>
      <c r="ZG46" s="74"/>
      <c r="ZH46" s="74"/>
      <c r="ZI46" s="74"/>
      <c r="ZJ46" s="74"/>
      <c r="ZK46" s="74"/>
      <c r="ZL46" s="74"/>
      <c r="ZM46" s="74"/>
      <c r="ZN46" s="74"/>
      <c r="ZO46" s="74"/>
      <c r="ZP46" s="74"/>
      <c r="ZQ46" s="74"/>
      <c r="ZR46" s="74"/>
      <c r="ZS46" s="74"/>
      <c r="ZT46" s="74"/>
      <c r="ZU46" s="74"/>
      <c r="ZV46" s="74"/>
      <c r="ZW46" s="74"/>
      <c r="ZX46" s="74"/>
      <c r="ZY46" s="74"/>
      <c r="ZZ46" s="74"/>
      <c r="AAA46" s="74"/>
      <c r="AAB46" s="74"/>
      <c r="AAC46" s="74"/>
      <c r="AAD46" s="74"/>
      <c r="AAE46" s="74"/>
      <c r="AAF46" s="74"/>
      <c r="AAG46" s="74"/>
      <c r="AAH46" s="74"/>
      <c r="AAI46" s="74"/>
      <c r="AAJ46" s="74"/>
      <c r="AAK46" s="74"/>
      <c r="AAL46" s="74"/>
      <c r="AAM46" s="74"/>
      <c r="AAN46" s="74"/>
      <c r="AAO46" s="74"/>
      <c r="AAP46" s="74"/>
      <c r="AAQ46" s="74"/>
      <c r="AAR46" s="74"/>
      <c r="AAS46" s="74"/>
      <c r="AAT46" s="74"/>
      <c r="AAU46" s="74"/>
      <c r="AAV46" s="74"/>
      <c r="AAW46" s="74"/>
      <c r="AAX46" s="74"/>
      <c r="AAY46" s="74"/>
      <c r="AAZ46" s="74"/>
      <c r="ABA46" s="74"/>
      <c r="ABB46" s="74"/>
      <c r="ABC46" s="74"/>
      <c r="ABD46" s="74"/>
      <c r="ABE46" s="74"/>
      <c r="ABF46" s="74"/>
      <c r="ABG46" s="74"/>
      <c r="ABH46" s="74"/>
      <c r="ABI46" s="74"/>
      <c r="ABJ46" s="74"/>
      <c r="ABK46" s="74"/>
      <c r="ABL46" s="74"/>
      <c r="ABM46" s="74"/>
      <c r="ABN46" s="74"/>
      <c r="ABO46" s="74"/>
      <c r="ABP46" s="74"/>
      <c r="ABQ46" s="74"/>
      <c r="ABR46" s="74"/>
      <c r="ABS46" s="74"/>
      <c r="ABT46" s="74"/>
      <c r="ABU46" s="74"/>
      <c r="ABV46" s="74"/>
      <c r="ABW46" s="74"/>
      <c r="ABX46" s="74"/>
      <c r="ABY46" s="74"/>
      <c r="ABZ46" s="74"/>
      <c r="ACA46" s="74"/>
      <c r="ACB46" s="74"/>
      <c r="ACC46" s="74"/>
      <c r="ACD46" s="74"/>
      <c r="ACE46" s="74"/>
      <c r="ACF46" s="74"/>
      <c r="ACG46" s="74"/>
      <c r="ACH46" s="74"/>
      <c r="ACI46" s="74"/>
      <c r="ACJ46" s="74"/>
      <c r="ACK46" s="74"/>
      <c r="ACL46" s="74"/>
      <c r="ACM46" s="74"/>
      <c r="ACN46" s="74"/>
      <c r="ACO46" s="74"/>
      <c r="ACP46" s="74"/>
      <c r="ACQ46" s="74"/>
      <c r="ACR46" s="74"/>
      <c r="ACS46" s="74"/>
      <c r="ACT46" s="74"/>
      <c r="ACU46" s="74"/>
      <c r="ACV46" s="74"/>
      <c r="ACW46" s="74"/>
      <c r="ACX46" s="74"/>
      <c r="ACY46" s="74"/>
      <c r="ACZ46" s="74"/>
      <c r="ADA46" s="74"/>
      <c r="ADB46" s="74"/>
      <c r="ADC46" s="74"/>
      <c r="ADD46" s="74"/>
      <c r="ADE46" s="74"/>
      <c r="ADF46" s="74"/>
      <c r="ADG46" s="74"/>
      <c r="ADH46" s="74"/>
      <c r="ADI46" s="74"/>
      <c r="ADJ46" s="74"/>
      <c r="ADK46" s="74"/>
      <c r="ADL46" s="74"/>
      <c r="ADM46" s="74"/>
      <c r="ADN46" s="74"/>
      <c r="ADO46" s="74"/>
      <c r="ADP46" s="74"/>
      <c r="ADQ46" s="74"/>
      <c r="ADR46" s="74"/>
      <c r="ADS46" s="74"/>
      <c r="ADT46" s="74"/>
      <c r="ADU46" s="74"/>
      <c r="ADV46" s="74"/>
      <c r="ADW46" s="74"/>
      <c r="ADX46" s="74"/>
      <c r="ADY46" s="74"/>
      <c r="ADZ46" s="74"/>
      <c r="AEA46" s="74"/>
      <c r="AEB46" s="74"/>
      <c r="AEC46" s="74"/>
      <c r="AED46" s="74"/>
      <c r="AEE46" s="74"/>
      <c r="AEF46" s="74"/>
      <c r="AEG46" s="74"/>
      <c r="AEH46" s="74"/>
      <c r="AEI46" s="74"/>
      <c r="AEJ46" s="74"/>
      <c r="AEK46" s="74"/>
      <c r="AEL46" s="74"/>
      <c r="AEM46" s="74"/>
      <c r="AEN46" s="74"/>
      <c r="AEO46" s="74"/>
      <c r="AEP46" s="74"/>
      <c r="AEQ46" s="74"/>
      <c r="AER46" s="74"/>
      <c r="AES46" s="74"/>
      <c r="AET46" s="74"/>
      <c r="AEU46" s="74"/>
      <c r="AEV46" s="74"/>
      <c r="AEW46" s="74"/>
      <c r="AEX46" s="74"/>
      <c r="AEY46" s="74"/>
      <c r="AEZ46" s="74"/>
      <c r="AFA46" s="74"/>
      <c r="AFB46" s="74"/>
      <c r="AFC46" s="74"/>
      <c r="AFD46" s="74"/>
      <c r="AFE46" s="74"/>
      <c r="AFF46" s="74"/>
      <c r="AFG46" s="74"/>
      <c r="AFH46" s="74"/>
      <c r="AFI46" s="74"/>
      <c r="AFJ46" s="74"/>
      <c r="AFK46" s="74"/>
      <c r="AFL46" s="74"/>
      <c r="AFM46" s="74"/>
      <c r="AFN46" s="74"/>
      <c r="AFO46" s="74"/>
      <c r="AFP46" s="74"/>
      <c r="AFQ46" s="74"/>
      <c r="AFR46" s="74"/>
      <c r="AFS46" s="74"/>
      <c r="AFT46" s="74"/>
      <c r="AFU46" s="74"/>
      <c r="AFV46" s="74"/>
      <c r="AFW46" s="74"/>
      <c r="AFX46" s="74"/>
      <c r="AFY46" s="74"/>
      <c r="AFZ46" s="74"/>
      <c r="AGA46" s="74"/>
      <c r="AGB46" s="74"/>
      <c r="AGC46" s="74"/>
      <c r="AGD46" s="74"/>
      <c r="AGE46" s="74"/>
      <c r="AGF46" s="74"/>
      <c r="AGG46" s="74"/>
      <c r="AGH46" s="74"/>
      <c r="AGI46" s="74"/>
      <c r="AGJ46" s="74"/>
      <c r="AGK46" s="74"/>
      <c r="AGL46" s="74"/>
      <c r="AGM46" s="74"/>
      <c r="AGN46" s="74"/>
      <c r="AGO46" s="74"/>
      <c r="AGP46" s="74"/>
      <c r="AGQ46" s="74"/>
      <c r="AGR46" s="74"/>
      <c r="AGS46" s="74"/>
      <c r="AGT46" s="74"/>
      <c r="AGU46" s="74"/>
      <c r="AGV46" s="74"/>
      <c r="AGW46" s="74"/>
      <c r="AGX46" s="74"/>
      <c r="AGY46" s="74"/>
      <c r="AGZ46" s="74"/>
      <c r="AHA46" s="74"/>
      <c r="AHB46" s="74"/>
      <c r="AHC46" s="74"/>
      <c r="AHD46" s="74"/>
      <c r="AHE46" s="74"/>
      <c r="AHF46" s="74"/>
      <c r="AHG46" s="74"/>
      <c r="AHH46" s="74"/>
      <c r="AHI46" s="74"/>
      <c r="AHJ46" s="74"/>
      <c r="AHK46" s="74"/>
      <c r="AHL46" s="74"/>
      <c r="AHM46" s="74"/>
      <c r="AHN46" s="74"/>
      <c r="AHO46" s="74"/>
      <c r="AHP46" s="74"/>
      <c r="AHQ46" s="74"/>
      <c r="AHR46" s="74"/>
      <c r="AHS46" s="74"/>
      <c r="AHT46" s="74"/>
      <c r="AHU46" s="74"/>
      <c r="AHV46" s="74"/>
      <c r="AHW46" s="74"/>
      <c r="AHX46" s="74"/>
      <c r="AHY46" s="74"/>
      <c r="AHZ46" s="74"/>
      <c r="AIA46" s="74"/>
      <c r="AIB46" s="74"/>
      <c r="AIC46" s="74"/>
      <c r="AID46" s="74"/>
      <c r="AIE46" s="74"/>
      <c r="AIF46" s="74"/>
      <c r="AIG46" s="74"/>
      <c r="AIH46" s="74"/>
      <c r="AII46" s="74"/>
      <c r="AIJ46" s="74"/>
      <c r="AIK46" s="74"/>
      <c r="AIL46" s="74"/>
      <c r="AIM46" s="74"/>
      <c r="AIN46" s="74"/>
      <c r="AIO46" s="74"/>
      <c r="AIP46" s="74"/>
      <c r="AIQ46" s="74"/>
      <c r="AIR46" s="74"/>
      <c r="AIS46" s="74"/>
      <c r="AIT46" s="74"/>
      <c r="AIU46" s="74"/>
      <c r="AIV46" s="74"/>
      <c r="AIW46" s="74"/>
      <c r="AIX46" s="74"/>
      <c r="AIY46" s="74"/>
      <c r="AIZ46" s="74"/>
      <c r="AJA46" s="74"/>
      <c r="AJB46" s="74"/>
      <c r="AJC46" s="74"/>
      <c r="AJD46" s="74"/>
      <c r="AJE46" s="74"/>
      <c r="AJF46" s="74"/>
      <c r="AJG46" s="74"/>
      <c r="AJH46" s="74"/>
      <c r="AJI46" s="74"/>
      <c r="AJJ46" s="74"/>
      <c r="AJK46" s="74"/>
      <c r="AJL46" s="74"/>
      <c r="AJM46" s="74"/>
      <c r="AJN46" s="74"/>
      <c r="AJO46" s="74"/>
      <c r="AJP46" s="74"/>
      <c r="AJQ46" s="74"/>
      <c r="AJR46" s="74"/>
      <c r="AJS46" s="74"/>
      <c r="AJT46" s="74"/>
      <c r="AJU46" s="74"/>
      <c r="AJV46" s="74"/>
      <c r="AJW46" s="74"/>
      <c r="AJX46" s="74"/>
      <c r="AJY46" s="74"/>
      <c r="AJZ46" s="74"/>
      <c r="AKA46" s="74"/>
      <c r="AKB46" s="74"/>
      <c r="AKC46" s="74"/>
      <c r="AKD46" s="74"/>
      <c r="AKE46" s="74"/>
      <c r="AKF46" s="74"/>
      <c r="AKG46" s="74"/>
      <c r="AKH46" s="74"/>
      <c r="AKI46" s="74"/>
      <c r="AKJ46" s="74"/>
      <c r="AKK46" s="74"/>
      <c r="AKL46" s="74"/>
      <c r="AKM46" s="74"/>
      <c r="AKN46" s="74"/>
      <c r="AKO46" s="74"/>
      <c r="AKP46" s="74"/>
      <c r="AKQ46" s="74"/>
      <c r="AKR46" s="74"/>
      <c r="AKS46" s="74"/>
      <c r="AKT46" s="74"/>
      <c r="AKU46" s="74"/>
      <c r="AKV46" s="74"/>
      <c r="AKW46" s="74"/>
      <c r="AKX46" s="74"/>
      <c r="AKY46" s="74"/>
      <c r="AKZ46" s="74"/>
      <c r="ALA46" s="74"/>
      <c r="ALB46" s="74"/>
      <c r="ALC46" s="74"/>
      <c r="ALD46" s="74"/>
      <c r="ALE46" s="74"/>
      <c r="ALF46" s="74"/>
      <c r="ALG46" s="74"/>
      <c r="ALH46" s="74"/>
      <c r="ALI46" s="74"/>
      <c r="ALJ46" s="74"/>
      <c r="ALK46" s="74"/>
      <c r="ALL46" s="74"/>
      <c r="ALM46" s="74"/>
      <c r="ALN46" s="74"/>
      <c r="ALO46" s="74"/>
      <c r="ALP46" s="74"/>
      <c r="ALQ46" s="74"/>
      <c r="ALR46" s="74"/>
      <c r="ALS46" s="74"/>
      <c r="ALT46" s="74"/>
      <c r="ALU46" s="74"/>
      <c r="ALV46" s="74"/>
      <c r="ALW46" s="74"/>
      <c r="ALX46" s="74"/>
      <c r="ALY46" s="74"/>
      <c r="ALZ46" s="74"/>
      <c r="AMA46" s="74"/>
      <c r="AMB46" s="74"/>
      <c r="AMC46" s="74"/>
      <c r="AMD46" s="74"/>
      <c r="AME46" s="74"/>
      <c r="AMF46" s="74"/>
      <c r="AMG46" s="74"/>
      <c r="AMH46" s="74"/>
      <c r="AMI46" s="74"/>
      <c r="AMJ46" s="74"/>
    </row>
    <row r="47" spans="1:1024" s="75" customFormat="1" ht="12.75" customHeight="1" x14ac:dyDescent="0.2">
      <c r="A47" s="109" t="s">
        <v>1185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/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4"/>
      <c r="IP47" s="74"/>
      <c r="IQ47" s="74"/>
      <c r="IR47" s="74"/>
      <c r="IS47" s="74"/>
      <c r="IT47" s="74"/>
      <c r="IU47" s="74"/>
      <c r="IV47" s="74"/>
      <c r="IW47" s="74"/>
      <c r="IX47" s="74"/>
      <c r="IY47" s="74"/>
      <c r="IZ47" s="74"/>
      <c r="JA47" s="74"/>
      <c r="JB47" s="74"/>
      <c r="JC47" s="74"/>
      <c r="JD47" s="74"/>
      <c r="JE47" s="74"/>
      <c r="JF47" s="74"/>
      <c r="JG47" s="74"/>
      <c r="JH47" s="74"/>
      <c r="JI47" s="74"/>
      <c r="JJ47" s="74"/>
      <c r="JK47" s="74"/>
      <c r="JL47" s="74"/>
      <c r="JM47" s="74"/>
      <c r="JN47" s="74"/>
      <c r="JO47" s="74"/>
      <c r="JP47" s="74"/>
      <c r="JQ47" s="74"/>
      <c r="JR47" s="74"/>
      <c r="JS47" s="74"/>
      <c r="JT47" s="74"/>
      <c r="JU47" s="74"/>
      <c r="JV47" s="74"/>
      <c r="JW47" s="74"/>
      <c r="JX47" s="74"/>
      <c r="JY47" s="74"/>
      <c r="JZ47" s="74"/>
      <c r="KA47" s="74"/>
      <c r="KB47" s="74"/>
      <c r="KC47" s="74"/>
      <c r="KD47" s="74"/>
      <c r="KE47" s="74"/>
      <c r="KF47" s="74"/>
      <c r="KG47" s="74"/>
      <c r="KH47" s="74"/>
      <c r="KI47" s="74"/>
      <c r="KJ47" s="74"/>
      <c r="KK47" s="74"/>
      <c r="KL47" s="74"/>
      <c r="KM47" s="74"/>
      <c r="KN47" s="74"/>
      <c r="KO47" s="74"/>
      <c r="KP47" s="74"/>
      <c r="KQ47" s="74"/>
      <c r="KR47" s="74"/>
      <c r="KS47" s="74"/>
      <c r="KT47" s="74"/>
      <c r="KU47" s="74"/>
      <c r="KV47" s="74"/>
      <c r="KW47" s="74"/>
      <c r="KX47" s="74"/>
      <c r="KY47" s="74"/>
      <c r="KZ47" s="74"/>
      <c r="LA47" s="74"/>
      <c r="LB47" s="74"/>
      <c r="LC47" s="74"/>
      <c r="LD47" s="74"/>
      <c r="LE47" s="74"/>
      <c r="LF47" s="74"/>
      <c r="LG47" s="74"/>
      <c r="LH47" s="74"/>
      <c r="LI47" s="74"/>
      <c r="LJ47" s="74"/>
      <c r="LK47" s="74"/>
      <c r="LL47" s="74"/>
      <c r="LM47" s="74"/>
      <c r="LN47" s="74"/>
      <c r="LO47" s="74"/>
      <c r="LP47" s="74"/>
      <c r="LQ47" s="74"/>
      <c r="LR47" s="74"/>
      <c r="LS47" s="74"/>
      <c r="LT47" s="74"/>
      <c r="LU47" s="74"/>
      <c r="LV47" s="74"/>
      <c r="LW47" s="74"/>
      <c r="LX47" s="74"/>
      <c r="LY47" s="74"/>
      <c r="LZ47" s="74"/>
      <c r="MA47" s="74"/>
      <c r="MB47" s="74"/>
      <c r="MC47" s="74"/>
      <c r="MD47" s="74"/>
      <c r="ME47" s="74"/>
      <c r="MF47" s="74"/>
      <c r="MG47" s="74"/>
      <c r="MH47" s="74"/>
      <c r="MI47" s="74"/>
      <c r="MJ47" s="74"/>
      <c r="MK47" s="74"/>
      <c r="ML47" s="74"/>
      <c r="MM47" s="74"/>
      <c r="MN47" s="74"/>
      <c r="MO47" s="74"/>
      <c r="MP47" s="74"/>
      <c r="MQ47" s="74"/>
      <c r="MR47" s="74"/>
      <c r="MS47" s="74"/>
      <c r="MT47" s="74"/>
      <c r="MU47" s="74"/>
      <c r="MV47" s="74"/>
      <c r="MW47" s="74"/>
      <c r="MX47" s="74"/>
      <c r="MY47" s="74"/>
      <c r="MZ47" s="74"/>
      <c r="NA47" s="74"/>
      <c r="NB47" s="74"/>
      <c r="NC47" s="74"/>
      <c r="ND47" s="74"/>
      <c r="NE47" s="74"/>
      <c r="NF47" s="74"/>
      <c r="NG47" s="74"/>
      <c r="NH47" s="74"/>
      <c r="NI47" s="74"/>
      <c r="NJ47" s="74"/>
      <c r="NK47" s="74"/>
      <c r="NL47" s="74"/>
      <c r="NM47" s="74"/>
      <c r="NN47" s="74"/>
      <c r="NO47" s="74"/>
      <c r="NP47" s="74"/>
      <c r="NQ47" s="74"/>
      <c r="NR47" s="74"/>
      <c r="NS47" s="74"/>
      <c r="NT47" s="74"/>
      <c r="NU47" s="74"/>
      <c r="NV47" s="74"/>
      <c r="NW47" s="74"/>
      <c r="NX47" s="74"/>
      <c r="NY47" s="74"/>
      <c r="NZ47" s="74"/>
      <c r="OA47" s="74"/>
      <c r="OB47" s="74"/>
      <c r="OC47" s="74"/>
      <c r="OD47" s="74"/>
      <c r="OE47" s="74"/>
      <c r="OF47" s="74"/>
      <c r="OG47" s="74"/>
      <c r="OH47" s="74"/>
      <c r="OI47" s="74"/>
      <c r="OJ47" s="74"/>
      <c r="OK47" s="74"/>
      <c r="OL47" s="74"/>
      <c r="OM47" s="74"/>
      <c r="ON47" s="74"/>
      <c r="OO47" s="74"/>
      <c r="OP47" s="74"/>
      <c r="OQ47" s="74"/>
      <c r="OR47" s="74"/>
      <c r="OS47" s="74"/>
      <c r="OT47" s="74"/>
      <c r="OU47" s="74"/>
      <c r="OV47" s="74"/>
      <c r="OW47" s="74"/>
      <c r="OX47" s="74"/>
      <c r="OY47" s="74"/>
      <c r="OZ47" s="74"/>
      <c r="PA47" s="74"/>
      <c r="PB47" s="74"/>
      <c r="PC47" s="74"/>
      <c r="PD47" s="74"/>
      <c r="PE47" s="74"/>
      <c r="PF47" s="74"/>
      <c r="PG47" s="74"/>
      <c r="PH47" s="74"/>
      <c r="PI47" s="74"/>
      <c r="PJ47" s="74"/>
      <c r="PK47" s="74"/>
      <c r="PL47" s="74"/>
      <c r="PM47" s="74"/>
      <c r="PN47" s="74"/>
      <c r="PO47" s="74"/>
      <c r="PP47" s="74"/>
      <c r="PQ47" s="74"/>
      <c r="PR47" s="74"/>
      <c r="PS47" s="74"/>
      <c r="PT47" s="74"/>
      <c r="PU47" s="74"/>
      <c r="PV47" s="74"/>
      <c r="PW47" s="74"/>
      <c r="PX47" s="74"/>
      <c r="PY47" s="74"/>
      <c r="PZ47" s="74"/>
      <c r="QA47" s="74"/>
      <c r="QB47" s="74"/>
      <c r="QC47" s="74"/>
      <c r="QD47" s="74"/>
      <c r="QE47" s="74"/>
      <c r="QF47" s="74"/>
      <c r="QG47" s="74"/>
      <c r="QH47" s="74"/>
      <c r="QI47" s="74"/>
      <c r="QJ47" s="74"/>
      <c r="QK47" s="74"/>
      <c r="QL47" s="74"/>
      <c r="QM47" s="74"/>
      <c r="QN47" s="74"/>
      <c r="QO47" s="74"/>
      <c r="QP47" s="74"/>
      <c r="QQ47" s="74"/>
      <c r="QR47" s="74"/>
      <c r="QS47" s="74"/>
      <c r="QT47" s="74"/>
      <c r="QU47" s="74"/>
      <c r="QV47" s="74"/>
      <c r="QW47" s="74"/>
      <c r="QX47" s="74"/>
      <c r="QY47" s="74"/>
      <c r="QZ47" s="74"/>
      <c r="RA47" s="74"/>
      <c r="RB47" s="74"/>
      <c r="RC47" s="74"/>
      <c r="RD47" s="74"/>
      <c r="RE47" s="74"/>
      <c r="RF47" s="74"/>
      <c r="RG47" s="74"/>
      <c r="RH47" s="74"/>
      <c r="RI47" s="74"/>
      <c r="RJ47" s="74"/>
      <c r="RK47" s="74"/>
      <c r="RL47" s="74"/>
      <c r="RM47" s="74"/>
      <c r="RN47" s="74"/>
      <c r="RO47" s="74"/>
      <c r="RP47" s="74"/>
      <c r="RQ47" s="74"/>
      <c r="RR47" s="74"/>
      <c r="RS47" s="74"/>
      <c r="RT47" s="74"/>
      <c r="RU47" s="74"/>
      <c r="RV47" s="74"/>
      <c r="RW47" s="74"/>
      <c r="RX47" s="74"/>
      <c r="RY47" s="74"/>
      <c r="RZ47" s="74"/>
      <c r="SA47" s="74"/>
      <c r="SB47" s="74"/>
      <c r="SC47" s="74"/>
      <c r="SD47" s="74"/>
      <c r="SE47" s="74"/>
      <c r="SF47" s="74"/>
      <c r="SG47" s="74"/>
      <c r="SH47" s="74"/>
      <c r="SI47" s="74"/>
      <c r="SJ47" s="74"/>
      <c r="SK47" s="74"/>
      <c r="SL47" s="74"/>
      <c r="SM47" s="74"/>
      <c r="SN47" s="74"/>
      <c r="SO47" s="74"/>
      <c r="SP47" s="74"/>
      <c r="SQ47" s="74"/>
      <c r="SR47" s="74"/>
      <c r="SS47" s="74"/>
      <c r="ST47" s="74"/>
      <c r="SU47" s="74"/>
      <c r="SV47" s="74"/>
      <c r="SW47" s="74"/>
      <c r="SX47" s="74"/>
      <c r="SY47" s="74"/>
      <c r="SZ47" s="74"/>
      <c r="TA47" s="74"/>
      <c r="TB47" s="74"/>
      <c r="TC47" s="74"/>
      <c r="TD47" s="74"/>
      <c r="TE47" s="74"/>
      <c r="TF47" s="74"/>
      <c r="TG47" s="74"/>
      <c r="TH47" s="74"/>
      <c r="TI47" s="74"/>
      <c r="TJ47" s="74"/>
      <c r="TK47" s="74"/>
      <c r="TL47" s="74"/>
      <c r="TM47" s="74"/>
      <c r="TN47" s="74"/>
      <c r="TO47" s="74"/>
      <c r="TP47" s="74"/>
      <c r="TQ47" s="74"/>
      <c r="TR47" s="74"/>
      <c r="TS47" s="74"/>
      <c r="TT47" s="74"/>
      <c r="TU47" s="74"/>
      <c r="TV47" s="74"/>
      <c r="TW47" s="74"/>
      <c r="TX47" s="74"/>
      <c r="TY47" s="74"/>
      <c r="TZ47" s="74"/>
      <c r="UA47" s="74"/>
      <c r="UB47" s="74"/>
      <c r="UC47" s="74"/>
      <c r="UD47" s="74"/>
      <c r="UE47" s="74"/>
      <c r="UF47" s="74"/>
      <c r="UG47" s="74"/>
      <c r="UH47" s="74"/>
      <c r="UI47" s="74"/>
      <c r="UJ47" s="74"/>
      <c r="UK47" s="74"/>
      <c r="UL47" s="74"/>
      <c r="UM47" s="74"/>
      <c r="UN47" s="74"/>
      <c r="UO47" s="74"/>
      <c r="UP47" s="74"/>
      <c r="UQ47" s="74"/>
      <c r="UR47" s="74"/>
      <c r="US47" s="74"/>
      <c r="UT47" s="74"/>
      <c r="UU47" s="74"/>
      <c r="UV47" s="74"/>
      <c r="UW47" s="74"/>
      <c r="UX47" s="74"/>
      <c r="UY47" s="74"/>
      <c r="UZ47" s="74"/>
      <c r="VA47" s="74"/>
      <c r="VB47" s="74"/>
      <c r="VC47" s="74"/>
      <c r="VD47" s="74"/>
      <c r="VE47" s="74"/>
      <c r="VF47" s="74"/>
      <c r="VG47" s="74"/>
      <c r="VH47" s="74"/>
      <c r="VI47" s="74"/>
      <c r="VJ47" s="74"/>
      <c r="VK47" s="74"/>
      <c r="VL47" s="74"/>
      <c r="VM47" s="74"/>
      <c r="VN47" s="74"/>
      <c r="VO47" s="74"/>
      <c r="VP47" s="74"/>
      <c r="VQ47" s="74"/>
      <c r="VR47" s="74"/>
      <c r="VS47" s="74"/>
      <c r="VT47" s="74"/>
      <c r="VU47" s="74"/>
      <c r="VV47" s="74"/>
      <c r="VW47" s="74"/>
      <c r="VX47" s="74"/>
      <c r="VY47" s="74"/>
      <c r="VZ47" s="74"/>
      <c r="WA47" s="74"/>
      <c r="WB47" s="74"/>
      <c r="WC47" s="74"/>
      <c r="WD47" s="74"/>
      <c r="WE47" s="74"/>
      <c r="WF47" s="74"/>
      <c r="WG47" s="74"/>
      <c r="WH47" s="74"/>
      <c r="WI47" s="74"/>
      <c r="WJ47" s="74"/>
      <c r="WK47" s="74"/>
      <c r="WL47" s="74"/>
      <c r="WM47" s="74"/>
      <c r="WN47" s="74"/>
      <c r="WO47" s="74"/>
      <c r="WP47" s="74"/>
      <c r="WQ47" s="74"/>
      <c r="WR47" s="74"/>
      <c r="WS47" s="74"/>
      <c r="WT47" s="74"/>
      <c r="WU47" s="74"/>
      <c r="WV47" s="74"/>
      <c r="WW47" s="74"/>
      <c r="WX47" s="74"/>
      <c r="WY47" s="74"/>
      <c r="WZ47" s="74"/>
      <c r="XA47" s="74"/>
      <c r="XB47" s="74"/>
      <c r="XC47" s="74"/>
      <c r="XD47" s="74"/>
      <c r="XE47" s="74"/>
      <c r="XF47" s="74"/>
      <c r="XG47" s="74"/>
      <c r="XH47" s="74"/>
      <c r="XI47" s="74"/>
      <c r="XJ47" s="74"/>
      <c r="XK47" s="74"/>
      <c r="XL47" s="74"/>
      <c r="XM47" s="74"/>
      <c r="XN47" s="74"/>
      <c r="XO47" s="74"/>
      <c r="XP47" s="74"/>
      <c r="XQ47" s="74"/>
      <c r="XR47" s="74"/>
      <c r="XS47" s="74"/>
      <c r="XT47" s="74"/>
      <c r="XU47" s="74"/>
      <c r="XV47" s="74"/>
      <c r="XW47" s="74"/>
      <c r="XX47" s="74"/>
      <c r="XY47" s="74"/>
      <c r="XZ47" s="74"/>
      <c r="YA47" s="74"/>
      <c r="YB47" s="74"/>
      <c r="YC47" s="74"/>
      <c r="YD47" s="74"/>
      <c r="YE47" s="74"/>
      <c r="YF47" s="74"/>
      <c r="YG47" s="74"/>
      <c r="YH47" s="74"/>
      <c r="YI47" s="74"/>
      <c r="YJ47" s="74"/>
      <c r="YK47" s="74"/>
      <c r="YL47" s="74"/>
      <c r="YM47" s="74"/>
      <c r="YN47" s="74"/>
      <c r="YO47" s="74"/>
      <c r="YP47" s="74"/>
      <c r="YQ47" s="74"/>
      <c r="YR47" s="74"/>
      <c r="YS47" s="74"/>
      <c r="YT47" s="74"/>
      <c r="YU47" s="74"/>
      <c r="YV47" s="74"/>
      <c r="YW47" s="74"/>
      <c r="YX47" s="74"/>
      <c r="YY47" s="74"/>
      <c r="YZ47" s="74"/>
      <c r="ZA47" s="74"/>
      <c r="ZB47" s="74"/>
      <c r="ZC47" s="74"/>
      <c r="ZD47" s="74"/>
      <c r="ZE47" s="74"/>
      <c r="ZF47" s="74"/>
      <c r="ZG47" s="74"/>
      <c r="ZH47" s="74"/>
      <c r="ZI47" s="74"/>
      <c r="ZJ47" s="74"/>
      <c r="ZK47" s="74"/>
      <c r="ZL47" s="74"/>
      <c r="ZM47" s="74"/>
      <c r="ZN47" s="74"/>
      <c r="ZO47" s="74"/>
      <c r="ZP47" s="74"/>
      <c r="ZQ47" s="74"/>
      <c r="ZR47" s="74"/>
      <c r="ZS47" s="74"/>
      <c r="ZT47" s="74"/>
      <c r="ZU47" s="74"/>
      <c r="ZV47" s="74"/>
      <c r="ZW47" s="74"/>
      <c r="ZX47" s="74"/>
      <c r="ZY47" s="74"/>
      <c r="ZZ47" s="74"/>
      <c r="AAA47" s="74"/>
      <c r="AAB47" s="74"/>
      <c r="AAC47" s="74"/>
      <c r="AAD47" s="74"/>
      <c r="AAE47" s="74"/>
      <c r="AAF47" s="74"/>
      <c r="AAG47" s="74"/>
      <c r="AAH47" s="74"/>
      <c r="AAI47" s="74"/>
      <c r="AAJ47" s="74"/>
      <c r="AAK47" s="74"/>
      <c r="AAL47" s="74"/>
      <c r="AAM47" s="74"/>
      <c r="AAN47" s="74"/>
      <c r="AAO47" s="74"/>
      <c r="AAP47" s="74"/>
      <c r="AAQ47" s="74"/>
      <c r="AAR47" s="74"/>
      <c r="AAS47" s="74"/>
      <c r="AAT47" s="74"/>
      <c r="AAU47" s="74"/>
      <c r="AAV47" s="74"/>
      <c r="AAW47" s="74"/>
      <c r="AAX47" s="74"/>
      <c r="AAY47" s="74"/>
      <c r="AAZ47" s="74"/>
      <c r="ABA47" s="74"/>
      <c r="ABB47" s="74"/>
      <c r="ABC47" s="74"/>
      <c r="ABD47" s="74"/>
      <c r="ABE47" s="74"/>
      <c r="ABF47" s="74"/>
      <c r="ABG47" s="74"/>
      <c r="ABH47" s="74"/>
      <c r="ABI47" s="74"/>
      <c r="ABJ47" s="74"/>
      <c r="ABK47" s="74"/>
      <c r="ABL47" s="74"/>
      <c r="ABM47" s="74"/>
      <c r="ABN47" s="74"/>
      <c r="ABO47" s="74"/>
      <c r="ABP47" s="74"/>
      <c r="ABQ47" s="74"/>
      <c r="ABR47" s="74"/>
      <c r="ABS47" s="74"/>
      <c r="ABT47" s="74"/>
      <c r="ABU47" s="74"/>
      <c r="ABV47" s="74"/>
      <c r="ABW47" s="74"/>
      <c r="ABX47" s="74"/>
      <c r="ABY47" s="74"/>
      <c r="ABZ47" s="74"/>
      <c r="ACA47" s="74"/>
      <c r="ACB47" s="74"/>
      <c r="ACC47" s="74"/>
      <c r="ACD47" s="74"/>
      <c r="ACE47" s="74"/>
      <c r="ACF47" s="74"/>
      <c r="ACG47" s="74"/>
      <c r="ACH47" s="74"/>
      <c r="ACI47" s="74"/>
      <c r="ACJ47" s="74"/>
      <c r="ACK47" s="74"/>
      <c r="ACL47" s="74"/>
      <c r="ACM47" s="74"/>
      <c r="ACN47" s="74"/>
      <c r="ACO47" s="74"/>
      <c r="ACP47" s="74"/>
      <c r="ACQ47" s="74"/>
      <c r="ACR47" s="74"/>
      <c r="ACS47" s="74"/>
      <c r="ACT47" s="74"/>
      <c r="ACU47" s="74"/>
      <c r="ACV47" s="74"/>
      <c r="ACW47" s="74"/>
      <c r="ACX47" s="74"/>
      <c r="ACY47" s="74"/>
      <c r="ACZ47" s="74"/>
      <c r="ADA47" s="74"/>
      <c r="ADB47" s="74"/>
      <c r="ADC47" s="74"/>
      <c r="ADD47" s="74"/>
      <c r="ADE47" s="74"/>
      <c r="ADF47" s="74"/>
      <c r="ADG47" s="74"/>
      <c r="ADH47" s="74"/>
      <c r="ADI47" s="74"/>
      <c r="ADJ47" s="74"/>
      <c r="ADK47" s="74"/>
      <c r="ADL47" s="74"/>
      <c r="ADM47" s="74"/>
      <c r="ADN47" s="74"/>
      <c r="ADO47" s="74"/>
      <c r="ADP47" s="74"/>
      <c r="ADQ47" s="74"/>
      <c r="ADR47" s="74"/>
      <c r="ADS47" s="74"/>
      <c r="ADT47" s="74"/>
      <c r="ADU47" s="74"/>
      <c r="ADV47" s="74"/>
      <c r="ADW47" s="74"/>
      <c r="ADX47" s="74"/>
      <c r="ADY47" s="74"/>
      <c r="ADZ47" s="74"/>
      <c r="AEA47" s="74"/>
      <c r="AEB47" s="74"/>
      <c r="AEC47" s="74"/>
      <c r="AED47" s="74"/>
      <c r="AEE47" s="74"/>
      <c r="AEF47" s="74"/>
      <c r="AEG47" s="74"/>
      <c r="AEH47" s="74"/>
      <c r="AEI47" s="74"/>
      <c r="AEJ47" s="74"/>
      <c r="AEK47" s="74"/>
      <c r="AEL47" s="74"/>
      <c r="AEM47" s="74"/>
      <c r="AEN47" s="74"/>
      <c r="AEO47" s="74"/>
      <c r="AEP47" s="74"/>
      <c r="AEQ47" s="74"/>
      <c r="AER47" s="74"/>
      <c r="AES47" s="74"/>
      <c r="AET47" s="74"/>
      <c r="AEU47" s="74"/>
      <c r="AEV47" s="74"/>
      <c r="AEW47" s="74"/>
      <c r="AEX47" s="74"/>
      <c r="AEY47" s="74"/>
      <c r="AEZ47" s="74"/>
      <c r="AFA47" s="74"/>
      <c r="AFB47" s="74"/>
      <c r="AFC47" s="74"/>
      <c r="AFD47" s="74"/>
      <c r="AFE47" s="74"/>
      <c r="AFF47" s="74"/>
      <c r="AFG47" s="74"/>
      <c r="AFH47" s="74"/>
      <c r="AFI47" s="74"/>
      <c r="AFJ47" s="74"/>
      <c r="AFK47" s="74"/>
      <c r="AFL47" s="74"/>
      <c r="AFM47" s="74"/>
      <c r="AFN47" s="74"/>
      <c r="AFO47" s="74"/>
      <c r="AFP47" s="74"/>
      <c r="AFQ47" s="74"/>
      <c r="AFR47" s="74"/>
      <c r="AFS47" s="74"/>
      <c r="AFT47" s="74"/>
      <c r="AFU47" s="74"/>
      <c r="AFV47" s="74"/>
      <c r="AFW47" s="74"/>
      <c r="AFX47" s="74"/>
      <c r="AFY47" s="74"/>
      <c r="AFZ47" s="74"/>
      <c r="AGA47" s="74"/>
      <c r="AGB47" s="74"/>
      <c r="AGC47" s="74"/>
      <c r="AGD47" s="74"/>
      <c r="AGE47" s="74"/>
      <c r="AGF47" s="74"/>
      <c r="AGG47" s="74"/>
      <c r="AGH47" s="74"/>
      <c r="AGI47" s="74"/>
      <c r="AGJ47" s="74"/>
      <c r="AGK47" s="74"/>
      <c r="AGL47" s="74"/>
      <c r="AGM47" s="74"/>
      <c r="AGN47" s="74"/>
      <c r="AGO47" s="74"/>
      <c r="AGP47" s="74"/>
      <c r="AGQ47" s="74"/>
      <c r="AGR47" s="74"/>
      <c r="AGS47" s="74"/>
      <c r="AGT47" s="74"/>
      <c r="AGU47" s="74"/>
      <c r="AGV47" s="74"/>
      <c r="AGW47" s="74"/>
      <c r="AGX47" s="74"/>
      <c r="AGY47" s="74"/>
      <c r="AGZ47" s="74"/>
      <c r="AHA47" s="74"/>
      <c r="AHB47" s="74"/>
      <c r="AHC47" s="74"/>
      <c r="AHD47" s="74"/>
      <c r="AHE47" s="74"/>
      <c r="AHF47" s="74"/>
      <c r="AHG47" s="74"/>
      <c r="AHH47" s="74"/>
      <c r="AHI47" s="74"/>
      <c r="AHJ47" s="74"/>
      <c r="AHK47" s="74"/>
      <c r="AHL47" s="74"/>
      <c r="AHM47" s="74"/>
      <c r="AHN47" s="74"/>
      <c r="AHO47" s="74"/>
      <c r="AHP47" s="74"/>
      <c r="AHQ47" s="74"/>
      <c r="AHR47" s="74"/>
      <c r="AHS47" s="74"/>
      <c r="AHT47" s="74"/>
      <c r="AHU47" s="74"/>
      <c r="AHV47" s="74"/>
      <c r="AHW47" s="74"/>
      <c r="AHX47" s="74"/>
      <c r="AHY47" s="74"/>
      <c r="AHZ47" s="74"/>
      <c r="AIA47" s="74"/>
      <c r="AIB47" s="74"/>
      <c r="AIC47" s="74"/>
      <c r="AID47" s="74"/>
      <c r="AIE47" s="74"/>
      <c r="AIF47" s="74"/>
      <c r="AIG47" s="74"/>
      <c r="AIH47" s="74"/>
      <c r="AII47" s="74"/>
      <c r="AIJ47" s="74"/>
      <c r="AIK47" s="74"/>
      <c r="AIL47" s="74"/>
      <c r="AIM47" s="74"/>
      <c r="AIN47" s="74"/>
      <c r="AIO47" s="74"/>
      <c r="AIP47" s="74"/>
      <c r="AIQ47" s="74"/>
      <c r="AIR47" s="74"/>
      <c r="AIS47" s="74"/>
      <c r="AIT47" s="74"/>
      <c r="AIU47" s="74"/>
      <c r="AIV47" s="74"/>
      <c r="AIW47" s="74"/>
      <c r="AIX47" s="74"/>
      <c r="AIY47" s="74"/>
      <c r="AIZ47" s="74"/>
      <c r="AJA47" s="74"/>
      <c r="AJB47" s="74"/>
      <c r="AJC47" s="74"/>
      <c r="AJD47" s="74"/>
      <c r="AJE47" s="74"/>
      <c r="AJF47" s="74"/>
      <c r="AJG47" s="74"/>
      <c r="AJH47" s="74"/>
      <c r="AJI47" s="74"/>
      <c r="AJJ47" s="74"/>
      <c r="AJK47" s="74"/>
      <c r="AJL47" s="74"/>
      <c r="AJM47" s="74"/>
      <c r="AJN47" s="74"/>
      <c r="AJO47" s="74"/>
      <c r="AJP47" s="74"/>
      <c r="AJQ47" s="74"/>
      <c r="AJR47" s="74"/>
      <c r="AJS47" s="74"/>
      <c r="AJT47" s="74"/>
      <c r="AJU47" s="74"/>
      <c r="AJV47" s="74"/>
      <c r="AJW47" s="74"/>
      <c r="AJX47" s="74"/>
      <c r="AJY47" s="74"/>
      <c r="AJZ47" s="74"/>
      <c r="AKA47" s="74"/>
      <c r="AKB47" s="74"/>
      <c r="AKC47" s="74"/>
      <c r="AKD47" s="74"/>
      <c r="AKE47" s="74"/>
      <c r="AKF47" s="74"/>
      <c r="AKG47" s="74"/>
      <c r="AKH47" s="74"/>
      <c r="AKI47" s="74"/>
      <c r="AKJ47" s="74"/>
      <c r="AKK47" s="74"/>
      <c r="AKL47" s="74"/>
      <c r="AKM47" s="74"/>
      <c r="AKN47" s="74"/>
      <c r="AKO47" s="74"/>
      <c r="AKP47" s="74"/>
      <c r="AKQ47" s="74"/>
      <c r="AKR47" s="74"/>
      <c r="AKS47" s="74"/>
      <c r="AKT47" s="74"/>
      <c r="AKU47" s="74"/>
      <c r="AKV47" s="74"/>
      <c r="AKW47" s="74"/>
      <c r="AKX47" s="74"/>
      <c r="AKY47" s="74"/>
      <c r="AKZ47" s="74"/>
      <c r="ALA47" s="74"/>
      <c r="ALB47" s="74"/>
      <c r="ALC47" s="74"/>
      <c r="ALD47" s="74"/>
      <c r="ALE47" s="74"/>
      <c r="ALF47" s="74"/>
      <c r="ALG47" s="74"/>
      <c r="ALH47" s="74"/>
      <c r="ALI47" s="74"/>
      <c r="ALJ47" s="74"/>
      <c r="ALK47" s="74"/>
      <c r="ALL47" s="74"/>
      <c r="ALM47" s="74"/>
      <c r="ALN47" s="74"/>
      <c r="ALO47" s="74"/>
      <c r="ALP47" s="74"/>
      <c r="ALQ47" s="74"/>
      <c r="ALR47" s="74"/>
      <c r="ALS47" s="74"/>
      <c r="ALT47" s="74"/>
      <c r="ALU47" s="74"/>
      <c r="ALV47" s="74"/>
      <c r="ALW47" s="74"/>
      <c r="ALX47" s="74"/>
      <c r="ALY47" s="74"/>
      <c r="ALZ47" s="74"/>
      <c r="AMA47" s="74"/>
      <c r="AMB47" s="74"/>
      <c r="AMC47" s="74"/>
      <c r="AMD47" s="74"/>
      <c r="AME47" s="74"/>
      <c r="AMF47" s="74"/>
      <c r="AMG47" s="74"/>
      <c r="AMH47" s="74"/>
      <c r="AMI47" s="74"/>
      <c r="AMJ47" s="74"/>
    </row>
    <row r="48" spans="1:1024" s="75" customFormat="1" ht="12.75" customHeight="1" x14ac:dyDescent="0.2">
      <c r="A48" s="109" t="s">
        <v>1186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4"/>
      <c r="IP48" s="74"/>
      <c r="IQ48" s="74"/>
      <c r="IR48" s="74"/>
      <c r="IS48" s="74"/>
      <c r="IT48" s="74"/>
      <c r="IU48" s="74"/>
      <c r="IV48" s="74"/>
      <c r="IW48" s="74"/>
      <c r="IX48" s="74"/>
      <c r="IY48" s="74"/>
      <c r="IZ48" s="74"/>
      <c r="JA48" s="74"/>
      <c r="JB48" s="74"/>
      <c r="JC48" s="74"/>
      <c r="JD48" s="74"/>
      <c r="JE48" s="74"/>
      <c r="JF48" s="74"/>
      <c r="JG48" s="74"/>
      <c r="JH48" s="74"/>
      <c r="JI48" s="74"/>
      <c r="JJ48" s="74"/>
      <c r="JK48" s="74"/>
      <c r="JL48" s="74"/>
      <c r="JM48" s="74"/>
      <c r="JN48" s="74"/>
      <c r="JO48" s="74"/>
      <c r="JP48" s="74"/>
      <c r="JQ48" s="74"/>
      <c r="JR48" s="74"/>
      <c r="JS48" s="74"/>
      <c r="JT48" s="74"/>
      <c r="JU48" s="74"/>
      <c r="JV48" s="74"/>
      <c r="JW48" s="74"/>
      <c r="JX48" s="74"/>
      <c r="JY48" s="74"/>
      <c r="JZ48" s="74"/>
      <c r="KA48" s="74"/>
      <c r="KB48" s="74"/>
      <c r="KC48" s="74"/>
      <c r="KD48" s="74"/>
      <c r="KE48" s="74"/>
      <c r="KF48" s="74"/>
      <c r="KG48" s="74"/>
      <c r="KH48" s="74"/>
      <c r="KI48" s="74"/>
      <c r="KJ48" s="74"/>
      <c r="KK48" s="74"/>
      <c r="KL48" s="74"/>
      <c r="KM48" s="74"/>
      <c r="KN48" s="74"/>
      <c r="KO48" s="74"/>
      <c r="KP48" s="74"/>
      <c r="KQ48" s="74"/>
      <c r="KR48" s="74"/>
      <c r="KS48" s="74"/>
      <c r="KT48" s="74"/>
      <c r="KU48" s="74"/>
      <c r="KV48" s="74"/>
      <c r="KW48" s="74"/>
      <c r="KX48" s="74"/>
      <c r="KY48" s="74"/>
      <c r="KZ48" s="74"/>
      <c r="LA48" s="74"/>
      <c r="LB48" s="74"/>
      <c r="LC48" s="74"/>
      <c r="LD48" s="74"/>
      <c r="LE48" s="74"/>
      <c r="LF48" s="74"/>
      <c r="LG48" s="74"/>
      <c r="LH48" s="74"/>
      <c r="LI48" s="74"/>
      <c r="LJ48" s="74"/>
      <c r="LK48" s="74"/>
      <c r="LL48" s="74"/>
      <c r="LM48" s="74"/>
      <c r="LN48" s="74"/>
      <c r="LO48" s="74"/>
      <c r="LP48" s="74"/>
      <c r="LQ48" s="74"/>
      <c r="LR48" s="74"/>
      <c r="LS48" s="74"/>
      <c r="LT48" s="74"/>
      <c r="LU48" s="74"/>
      <c r="LV48" s="74"/>
      <c r="LW48" s="74"/>
      <c r="LX48" s="74"/>
      <c r="LY48" s="74"/>
      <c r="LZ48" s="74"/>
      <c r="MA48" s="74"/>
      <c r="MB48" s="74"/>
      <c r="MC48" s="74"/>
      <c r="MD48" s="74"/>
      <c r="ME48" s="74"/>
      <c r="MF48" s="74"/>
      <c r="MG48" s="74"/>
      <c r="MH48" s="74"/>
      <c r="MI48" s="74"/>
      <c r="MJ48" s="74"/>
      <c r="MK48" s="74"/>
      <c r="ML48" s="74"/>
      <c r="MM48" s="74"/>
      <c r="MN48" s="74"/>
      <c r="MO48" s="74"/>
      <c r="MP48" s="74"/>
      <c r="MQ48" s="74"/>
      <c r="MR48" s="74"/>
      <c r="MS48" s="74"/>
      <c r="MT48" s="74"/>
      <c r="MU48" s="74"/>
      <c r="MV48" s="74"/>
      <c r="MW48" s="74"/>
      <c r="MX48" s="74"/>
      <c r="MY48" s="74"/>
      <c r="MZ48" s="74"/>
      <c r="NA48" s="74"/>
      <c r="NB48" s="74"/>
      <c r="NC48" s="74"/>
      <c r="ND48" s="74"/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4"/>
      <c r="NS48" s="74"/>
      <c r="NT48" s="74"/>
      <c r="NU48" s="74"/>
      <c r="NV48" s="74"/>
      <c r="NW48" s="74"/>
      <c r="NX48" s="74"/>
      <c r="NY48" s="74"/>
      <c r="NZ48" s="74"/>
      <c r="OA48" s="74"/>
      <c r="OB48" s="74"/>
      <c r="OC48" s="74"/>
      <c r="OD48" s="74"/>
      <c r="OE48" s="74"/>
      <c r="OF48" s="74"/>
      <c r="OG48" s="74"/>
      <c r="OH48" s="74"/>
      <c r="OI48" s="74"/>
      <c r="OJ48" s="74"/>
      <c r="OK48" s="74"/>
      <c r="OL48" s="74"/>
      <c r="OM48" s="74"/>
      <c r="ON48" s="74"/>
      <c r="OO48" s="74"/>
      <c r="OP48" s="74"/>
      <c r="OQ48" s="74"/>
      <c r="OR48" s="74"/>
      <c r="OS48" s="74"/>
      <c r="OT48" s="74"/>
      <c r="OU48" s="74"/>
      <c r="OV48" s="74"/>
      <c r="OW48" s="74"/>
      <c r="OX48" s="74"/>
      <c r="OY48" s="74"/>
      <c r="OZ48" s="74"/>
      <c r="PA48" s="74"/>
      <c r="PB48" s="74"/>
      <c r="PC48" s="74"/>
      <c r="PD48" s="74"/>
      <c r="PE48" s="74"/>
      <c r="PF48" s="74"/>
      <c r="PG48" s="74"/>
      <c r="PH48" s="74"/>
      <c r="PI48" s="74"/>
      <c r="PJ48" s="74"/>
      <c r="PK48" s="74"/>
      <c r="PL48" s="74"/>
      <c r="PM48" s="74"/>
      <c r="PN48" s="74"/>
      <c r="PO48" s="74"/>
      <c r="PP48" s="74"/>
      <c r="PQ48" s="74"/>
      <c r="PR48" s="74"/>
      <c r="PS48" s="74"/>
      <c r="PT48" s="74"/>
      <c r="PU48" s="74"/>
      <c r="PV48" s="74"/>
      <c r="PW48" s="74"/>
      <c r="PX48" s="74"/>
      <c r="PY48" s="74"/>
      <c r="PZ48" s="74"/>
      <c r="QA48" s="74"/>
      <c r="QB48" s="74"/>
      <c r="QC48" s="74"/>
      <c r="QD48" s="74"/>
      <c r="QE48" s="74"/>
      <c r="QF48" s="74"/>
      <c r="QG48" s="74"/>
      <c r="QH48" s="74"/>
      <c r="QI48" s="74"/>
      <c r="QJ48" s="74"/>
      <c r="QK48" s="74"/>
      <c r="QL48" s="74"/>
      <c r="QM48" s="74"/>
      <c r="QN48" s="74"/>
      <c r="QO48" s="74"/>
      <c r="QP48" s="74"/>
      <c r="QQ48" s="74"/>
      <c r="QR48" s="74"/>
      <c r="QS48" s="74"/>
      <c r="QT48" s="74"/>
      <c r="QU48" s="74"/>
      <c r="QV48" s="74"/>
      <c r="QW48" s="74"/>
      <c r="QX48" s="74"/>
      <c r="QY48" s="74"/>
      <c r="QZ48" s="74"/>
      <c r="RA48" s="74"/>
      <c r="RB48" s="74"/>
      <c r="RC48" s="74"/>
      <c r="RD48" s="74"/>
      <c r="RE48" s="74"/>
      <c r="RF48" s="74"/>
      <c r="RG48" s="74"/>
      <c r="RH48" s="74"/>
      <c r="RI48" s="74"/>
      <c r="RJ48" s="74"/>
      <c r="RK48" s="74"/>
      <c r="RL48" s="74"/>
      <c r="RM48" s="74"/>
      <c r="RN48" s="74"/>
      <c r="RO48" s="74"/>
      <c r="RP48" s="74"/>
      <c r="RQ48" s="74"/>
      <c r="RR48" s="74"/>
      <c r="RS48" s="74"/>
      <c r="RT48" s="74"/>
      <c r="RU48" s="74"/>
      <c r="RV48" s="74"/>
      <c r="RW48" s="74"/>
      <c r="RX48" s="74"/>
      <c r="RY48" s="74"/>
      <c r="RZ48" s="74"/>
      <c r="SA48" s="74"/>
      <c r="SB48" s="74"/>
      <c r="SC48" s="74"/>
      <c r="SD48" s="74"/>
      <c r="SE48" s="74"/>
      <c r="SF48" s="74"/>
      <c r="SG48" s="74"/>
      <c r="SH48" s="74"/>
      <c r="SI48" s="74"/>
      <c r="SJ48" s="74"/>
      <c r="SK48" s="74"/>
      <c r="SL48" s="74"/>
      <c r="SM48" s="74"/>
      <c r="SN48" s="74"/>
      <c r="SO48" s="74"/>
      <c r="SP48" s="74"/>
      <c r="SQ48" s="74"/>
      <c r="SR48" s="74"/>
      <c r="SS48" s="74"/>
      <c r="ST48" s="74"/>
      <c r="SU48" s="74"/>
      <c r="SV48" s="74"/>
      <c r="SW48" s="74"/>
      <c r="SX48" s="74"/>
      <c r="SY48" s="74"/>
      <c r="SZ48" s="74"/>
      <c r="TA48" s="74"/>
      <c r="TB48" s="74"/>
      <c r="TC48" s="74"/>
      <c r="TD48" s="74"/>
      <c r="TE48" s="74"/>
      <c r="TF48" s="74"/>
      <c r="TG48" s="74"/>
      <c r="TH48" s="74"/>
      <c r="TI48" s="74"/>
      <c r="TJ48" s="74"/>
      <c r="TK48" s="74"/>
      <c r="TL48" s="74"/>
      <c r="TM48" s="74"/>
      <c r="TN48" s="74"/>
      <c r="TO48" s="74"/>
      <c r="TP48" s="74"/>
      <c r="TQ48" s="74"/>
      <c r="TR48" s="74"/>
      <c r="TS48" s="74"/>
      <c r="TT48" s="74"/>
      <c r="TU48" s="74"/>
      <c r="TV48" s="74"/>
      <c r="TW48" s="74"/>
      <c r="TX48" s="74"/>
      <c r="TY48" s="74"/>
      <c r="TZ48" s="74"/>
      <c r="UA48" s="74"/>
      <c r="UB48" s="74"/>
      <c r="UC48" s="74"/>
      <c r="UD48" s="74"/>
      <c r="UE48" s="74"/>
      <c r="UF48" s="74"/>
      <c r="UG48" s="74"/>
      <c r="UH48" s="74"/>
      <c r="UI48" s="74"/>
      <c r="UJ48" s="74"/>
      <c r="UK48" s="74"/>
      <c r="UL48" s="74"/>
      <c r="UM48" s="74"/>
      <c r="UN48" s="74"/>
      <c r="UO48" s="74"/>
      <c r="UP48" s="74"/>
      <c r="UQ48" s="74"/>
      <c r="UR48" s="74"/>
      <c r="US48" s="74"/>
      <c r="UT48" s="74"/>
      <c r="UU48" s="74"/>
      <c r="UV48" s="74"/>
      <c r="UW48" s="74"/>
      <c r="UX48" s="74"/>
      <c r="UY48" s="74"/>
      <c r="UZ48" s="74"/>
      <c r="VA48" s="74"/>
      <c r="VB48" s="74"/>
      <c r="VC48" s="74"/>
      <c r="VD48" s="74"/>
      <c r="VE48" s="74"/>
      <c r="VF48" s="74"/>
      <c r="VG48" s="74"/>
      <c r="VH48" s="74"/>
      <c r="VI48" s="74"/>
      <c r="VJ48" s="74"/>
      <c r="VK48" s="74"/>
      <c r="VL48" s="74"/>
      <c r="VM48" s="74"/>
      <c r="VN48" s="74"/>
      <c r="VO48" s="74"/>
      <c r="VP48" s="74"/>
      <c r="VQ48" s="74"/>
      <c r="VR48" s="74"/>
      <c r="VS48" s="74"/>
      <c r="VT48" s="74"/>
      <c r="VU48" s="74"/>
      <c r="VV48" s="74"/>
      <c r="VW48" s="74"/>
      <c r="VX48" s="74"/>
      <c r="VY48" s="74"/>
      <c r="VZ48" s="74"/>
      <c r="WA48" s="74"/>
      <c r="WB48" s="74"/>
      <c r="WC48" s="74"/>
      <c r="WD48" s="74"/>
      <c r="WE48" s="74"/>
      <c r="WF48" s="74"/>
      <c r="WG48" s="74"/>
      <c r="WH48" s="74"/>
      <c r="WI48" s="74"/>
      <c r="WJ48" s="74"/>
      <c r="WK48" s="74"/>
      <c r="WL48" s="74"/>
      <c r="WM48" s="74"/>
      <c r="WN48" s="74"/>
      <c r="WO48" s="74"/>
      <c r="WP48" s="74"/>
      <c r="WQ48" s="74"/>
      <c r="WR48" s="74"/>
      <c r="WS48" s="74"/>
      <c r="WT48" s="74"/>
      <c r="WU48" s="74"/>
      <c r="WV48" s="74"/>
      <c r="WW48" s="74"/>
      <c r="WX48" s="74"/>
      <c r="WY48" s="74"/>
      <c r="WZ48" s="74"/>
      <c r="XA48" s="74"/>
      <c r="XB48" s="74"/>
      <c r="XC48" s="74"/>
      <c r="XD48" s="74"/>
      <c r="XE48" s="74"/>
      <c r="XF48" s="74"/>
      <c r="XG48" s="74"/>
      <c r="XH48" s="74"/>
      <c r="XI48" s="74"/>
      <c r="XJ48" s="74"/>
      <c r="XK48" s="74"/>
      <c r="XL48" s="74"/>
      <c r="XM48" s="74"/>
      <c r="XN48" s="74"/>
      <c r="XO48" s="74"/>
      <c r="XP48" s="74"/>
      <c r="XQ48" s="74"/>
      <c r="XR48" s="74"/>
      <c r="XS48" s="74"/>
      <c r="XT48" s="74"/>
      <c r="XU48" s="74"/>
      <c r="XV48" s="74"/>
      <c r="XW48" s="74"/>
      <c r="XX48" s="74"/>
      <c r="XY48" s="74"/>
      <c r="XZ48" s="74"/>
      <c r="YA48" s="74"/>
      <c r="YB48" s="74"/>
      <c r="YC48" s="74"/>
      <c r="YD48" s="74"/>
      <c r="YE48" s="74"/>
      <c r="YF48" s="74"/>
      <c r="YG48" s="74"/>
      <c r="YH48" s="74"/>
      <c r="YI48" s="74"/>
      <c r="YJ48" s="74"/>
      <c r="YK48" s="74"/>
      <c r="YL48" s="74"/>
      <c r="YM48" s="74"/>
      <c r="YN48" s="74"/>
      <c r="YO48" s="74"/>
      <c r="YP48" s="74"/>
      <c r="YQ48" s="74"/>
      <c r="YR48" s="74"/>
      <c r="YS48" s="74"/>
      <c r="YT48" s="74"/>
      <c r="YU48" s="74"/>
      <c r="YV48" s="74"/>
      <c r="YW48" s="74"/>
      <c r="YX48" s="74"/>
      <c r="YY48" s="74"/>
      <c r="YZ48" s="74"/>
      <c r="ZA48" s="74"/>
      <c r="ZB48" s="74"/>
      <c r="ZC48" s="74"/>
      <c r="ZD48" s="74"/>
      <c r="ZE48" s="74"/>
      <c r="ZF48" s="74"/>
      <c r="ZG48" s="74"/>
      <c r="ZH48" s="74"/>
      <c r="ZI48" s="74"/>
      <c r="ZJ48" s="74"/>
      <c r="ZK48" s="74"/>
      <c r="ZL48" s="74"/>
      <c r="ZM48" s="74"/>
      <c r="ZN48" s="74"/>
      <c r="ZO48" s="74"/>
      <c r="ZP48" s="74"/>
      <c r="ZQ48" s="74"/>
      <c r="ZR48" s="74"/>
      <c r="ZS48" s="74"/>
      <c r="ZT48" s="74"/>
      <c r="ZU48" s="74"/>
      <c r="ZV48" s="74"/>
      <c r="ZW48" s="74"/>
      <c r="ZX48" s="74"/>
      <c r="ZY48" s="74"/>
      <c r="ZZ48" s="74"/>
      <c r="AAA48" s="74"/>
      <c r="AAB48" s="74"/>
      <c r="AAC48" s="74"/>
      <c r="AAD48" s="74"/>
      <c r="AAE48" s="74"/>
      <c r="AAF48" s="74"/>
      <c r="AAG48" s="74"/>
      <c r="AAH48" s="74"/>
      <c r="AAI48" s="74"/>
      <c r="AAJ48" s="74"/>
      <c r="AAK48" s="74"/>
      <c r="AAL48" s="74"/>
      <c r="AAM48" s="74"/>
      <c r="AAN48" s="74"/>
      <c r="AAO48" s="74"/>
      <c r="AAP48" s="74"/>
      <c r="AAQ48" s="74"/>
      <c r="AAR48" s="74"/>
      <c r="AAS48" s="74"/>
      <c r="AAT48" s="74"/>
      <c r="AAU48" s="74"/>
      <c r="AAV48" s="74"/>
      <c r="AAW48" s="74"/>
      <c r="AAX48" s="74"/>
      <c r="AAY48" s="74"/>
      <c r="AAZ48" s="74"/>
      <c r="ABA48" s="74"/>
      <c r="ABB48" s="74"/>
      <c r="ABC48" s="74"/>
      <c r="ABD48" s="74"/>
      <c r="ABE48" s="74"/>
      <c r="ABF48" s="74"/>
      <c r="ABG48" s="74"/>
      <c r="ABH48" s="74"/>
      <c r="ABI48" s="74"/>
      <c r="ABJ48" s="74"/>
      <c r="ABK48" s="74"/>
      <c r="ABL48" s="74"/>
      <c r="ABM48" s="74"/>
      <c r="ABN48" s="74"/>
      <c r="ABO48" s="74"/>
      <c r="ABP48" s="74"/>
      <c r="ABQ48" s="74"/>
      <c r="ABR48" s="74"/>
      <c r="ABS48" s="74"/>
      <c r="ABT48" s="74"/>
      <c r="ABU48" s="74"/>
      <c r="ABV48" s="74"/>
      <c r="ABW48" s="74"/>
      <c r="ABX48" s="74"/>
      <c r="ABY48" s="74"/>
      <c r="ABZ48" s="74"/>
      <c r="ACA48" s="74"/>
      <c r="ACB48" s="74"/>
      <c r="ACC48" s="74"/>
      <c r="ACD48" s="74"/>
      <c r="ACE48" s="74"/>
      <c r="ACF48" s="74"/>
      <c r="ACG48" s="74"/>
      <c r="ACH48" s="74"/>
      <c r="ACI48" s="74"/>
      <c r="ACJ48" s="74"/>
      <c r="ACK48" s="74"/>
      <c r="ACL48" s="74"/>
      <c r="ACM48" s="74"/>
      <c r="ACN48" s="74"/>
      <c r="ACO48" s="74"/>
      <c r="ACP48" s="74"/>
      <c r="ACQ48" s="74"/>
      <c r="ACR48" s="74"/>
      <c r="ACS48" s="74"/>
      <c r="ACT48" s="74"/>
      <c r="ACU48" s="74"/>
      <c r="ACV48" s="74"/>
      <c r="ACW48" s="74"/>
      <c r="ACX48" s="74"/>
      <c r="ACY48" s="74"/>
      <c r="ACZ48" s="74"/>
      <c r="ADA48" s="74"/>
      <c r="ADB48" s="74"/>
      <c r="ADC48" s="74"/>
      <c r="ADD48" s="74"/>
      <c r="ADE48" s="74"/>
      <c r="ADF48" s="74"/>
      <c r="ADG48" s="74"/>
      <c r="ADH48" s="74"/>
      <c r="ADI48" s="74"/>
      <c r="ADJ48" s="74"/>
      <c r="ADK48" s="74"/>
      <c r="ADL48" s="74"/>
      <c r="ADM48" s="74"/>
      <c r="ADN48" s="74"/>
      <c r="ADO48" s="74"/>
      <c r="ADP48" s="74"/>
      <c r="ADQ48" s="74"/>
      <c r="ADR48" s="74"/>
      <c r="ADS48" s="74"/>
      <c r="ADT48" s="74"/>
      <c r="ADU48" s="74"/>
      <c r="ADV48" s="74"/>
      <c r="ADW48" s="74"/>
      <c r="ADX48" s="74"/>
      <c r="ADY48" s="74"/>
      <c r="ADZ48" s="74"/>
      <c r="AEA48" s="74"/>
      <c r="AEB48" s="74"/>
      <c r="AEC48" s="74"/>
      <c r="AED48" s="74"/>
      <c r="AEE48" s="74"/>
      <c r="AEF48" s="74"/>
      <c r="AEG48" s="74"/>
      <c r="AEH48" s="74"/>
      <c r="AEI48" s="74"/>
      <c r="AEJ48" s="74"/>
      <c r="AEK48" s="74"/>
      <c r="AEL48" s="74"/>
      <c r="AEM48" s="74"/>
      <c r="AEN48" s="74"/>
      <c r="AEO48" s="74"/>
      <c r="AEP48" s="74"/>
      <c r="AEQ48" s="74"/>
      <c r="AER48" s="74"/>
      <c r="AES48" s="74"/>
      <c r="AET48" s="74"/>
      <c r="AEU48" s="74"/>
      <c r="AEV48" s="74"/>
      <c r="AEW48" s="74"/>
      <c r="AEX48" s="74"/>
      <c r="AEY48" s="74"/>
      <c r="AEZ48" s="74"/>
      <c r="AFA48" s="74"/>
      <c r="AFB48" s="74"/>
      <c r="AFC48" s="74"/>
      <c r="AFD48" s="74"/>
      <c r="AFE48" s="74"/>
      <c r="AFF48" s="74"/>
      <c r="AFG48" s="74"/>
      <c r="AFH48" s="74"/>
      <c r="AFI48" s="74"/>
      <c r="AFJ48" s="74"/>
      <c r="AFK48" s="74"/>
      <c r="AFL48" s="74"/>
      <c r="AFM48" s="74"/>
      <c r="AFN48" s="74"/>
      <c r="AFO48" s="74"/>
      <c r="AFP48" s="74"/>
      <c r="AFQ48" s="74"/>
      <c r="AFR48" s="74"/>
      <c r="AFS48" s="74"/>
      <c r="AFT48" s="74"/>
      <c r="AFU48" s="74"/>
      <c r="AFV48" s="74"/>
      <c r="AFW48" s="74"/>
      <c r="AFX48" s="74"/>
      <c r="AFY48" s="74"/>
      <c r="AFZ48" s="74"/>
      <c r="AGA48" s="74"/>
      <c r="AGB48" s="74"/>
      <c r="AGC48" s="74"/>
      <c r="AGD48" s="74"/>
      <c r="AGE48" s="74"/>
      <c r="AGF48" s="74"/>
      <c r="AGG48" s="74"/>
      <c r="AGH48" s="74"/>
      <c r="AGI48" s="74"/>
      <c r="AGJ48" s="74"/>
      <c r="AGK48" s="74"/>
      <c r="AGL48" s="74"/>
      <c r="AGM48" s="74"/>
      <c r="AGN48" s="74"/>
      <c r="AGO48" s="74"/>
      <c r="AGP48" s="74"/>
      <c r="AGQ48" s="74"/>
      <c r="AGR48" s="74"/>
      <c r="AGS48" s="74"/>
      <c r="AGT48" s="74"/>
      <c r="AGU48" s="74"/>
      <c r="AGV48" s="74"/>
      <c r="AGW48" s="74"/>
      <c r="AGX48" s="74"/>
      <c r="AGY48" s="74"/>
      <c r="AGZ48" s="74"/>
      <c r="AHA48" s="74"/>
      <c r="AHB48" s="74"/>
      <c r="AHC48" s="74"/>
      <c r="AHD48" s="74"/>
      <c r="AHE48" s="74"/>
      <c r="AHF48" s="74"/>
      <c r="AHG48" s="74"/>
      <c r="AHH48" s="74"/>
      <c r="AHI48" s="74"/>
      <c r="AHJ48" s="74"/>
      <c r="AHK48" s="74"/>
      <c r="AHL48" s="74"/>
      <c r="AHM48" s="74"/>
      <c r="AHN48" s="74"/>
      <c r="AHO48" s="74"/>
      <c r="AHP48" s="74"/>
      <c r="AHQ48" s="74"/>
      <c r="AHR48" s="74"/>
      <c r="AHS48" s="74"/>
      <c r="AHT48" s="74"/>
      <c r="AHU48" s="74"/>
      <c r="AHV48" s="74"/>
      <c r="AHW48" s="74"/>
      <c r="AHX48" s="74"/>
      <c r="AHY48" s="74"/>
      <c r="AHZ48" s="74"/>
      <c r="AIA48" s="74"/>
      <c r="AIB48" s="74"/>
      <c r="AIC48" s="74"/>
      <c r="AID48" s="74"/>
      <c r="AIE48" s="74"/>
      <c r="AIF48" s="74"/>
      <c r="AIG48" s="74"/>
      <c r="AIH48" s="74"/>
      <c r="AII48" s="74"/>
      <c r="AIJ48" s="74"/>
      <c r="AIK48" s="74"/>
      <c r="AIL48" s="74"/>
      <c r="AIM48" s="74"/>
      <c r="AIN48" s="74"/>
      <c r="AIO48" s="74"/>
      <c r="AIP48" s="74"/>
      <c r="AIQ48" s="74"/>
      <c r="AIR48" s="74"/>
      <c r="AIS48" s="74"/>
      <c r="AIT48" s="74"/>
      <c r="AIU48" s="74"/>
      <c r="AIV48" s="74"/>
      <c r="AIW48" s="74"/>
      <c r="AIX48" s="74"/>
      <c r="AIY48" s="74"/>
      <c r="AIZ48" s="74"/>
      <c r="AJA48" s="74"/>
      <c r="AJB48" s="74"/>
      <c r="AJC48" s="74"/>
      <c r="AJD48" s="74"/>
      <c r="AJE48" s="74"/>
      <c r="AJF48" s="74"/>
      <c r="AJG48" s="74"/>
      <c r="AJH48" s="74"/>
      <c r="AJI48" s="74"/>
      <c r="AJJ48" s="74"/>
      <c r="AJK48" s="74"/>
      <c r="AJL48" s="74"/>
      <c r="AJM48" s="74"/>
      <c r="AJN48" s="74"/>
      <c r="AJO48" s="74"/>
      <c r="AJP48" s="74"/>
      <c r="AJQ48" s="74"/>
      <c r="AJR48" s="74"/>
      <c r="AJS48" s="74"/>
      <c r="AJT48" s="74"/>
      <c r="AJU48" s="74"/>
      <c r="AJV48" s="74"/>
      <c r="AJW48" s="74"/>
      <c r="AJX48" s="74"/>
      <c r="AJY48" s="74"/>
      <c r="AJZ48" s="74"/>
      <c r="AKA48" s="74"/>
      <c r="AKB48" s="74"/>
      <c r="AKC48" s="74"/>
      <c r="AKD48" s="74"/>
      <c r="AKE48" s="74"/>
      <c r="AKF48" s="74"/>
      <c r="AKG48" s="74"/>
      <c r="AKH48" s="74"/>
      <c r="AKI48" s="74"/>
      <c r="AKJ48" s="74"/>
      <c r="AKK48" s="74"/>
      <c r="AKL48" s="74"/>
      <c r="AKM48" s="74"/>
      <c r="AKN48" s="74"/>
      <c r="AKO48" s="74"/>
      <c r="AKP48" s="74"/>
      <c r="AKQ48" s="74"/>
      <c r="AKR48" s="74"/>
      <c r="AKS48" s="74"/>
      <c r="AKT48" s="74"/>
      <c r="AKU48" s="74"/>
      <c r="AKV48" s="74"/>
      <c r="AKW48" s="74"/>
      <c r="AKX48" s="74"/>
      <c r="AKY48" s="74"/>
      <c r="AKZ48" s="74"/>
      <c r="ALA48" s="74"/>
      <c r="ALB48" s="74"/>
      <c r="ALC48" s="74"/>
      <c r="ALD48" s="74"/>
      <c r="ALE48" s="74"/>
      <c r="ALF48" s="74"/>
      <c r="ALG48" s="74"/>
      <c r="ALH48" s="74"/>
      <c r="ALI48" s="74"/>
      <c r="ALJ48" s="74"/>
      <c r="ALK48" s="74"/>
      <c r="ALL48" s="74"/>
      <c r="ALM48" s="74"/>
      <c r="ALN48" s="74"/>
      <c r="ALO48" s="74"/>
      <c r="ALP48" s="74"/>
      <c r="ALQ48" s="74"/>
      <c r="ALR48" s="74"/>
      <c r="ALS48" s="74"/>
      <c r="ALT48" s="74"/>
      <c r="ALU48" s="74"/>
      <c r="ALV48" s="74"/>
      <c r="ALW48" s="74"/>
      <c r="ALX48" s="74"/>
      <c r="ALY48" s="74"/>
      <c r="ALZ48" s="74"/>
      <c r="AMA48" s="74"/>
      <c r="AMB48" s="74"/>
      <c r="AMC48" s="74"/>
      <c r="AMD48" s="74"/>
      <c r="AME48" s="74"/>
      <c r="AMF48" s="74"/>
      <c r="AMG48" s="74"/>
      <c r="AMH48" s="74"/>
      <c r="AMI48" s="74"/>
      <c r="AMJ48" s="74"/>
    </row>
    <row r="49" spans="1:1024" s="75" customFormat="1" ht="12.75" customHeight="1" x14ac:dyDescent="0.2">
      <c r="A49" s="109" t="s">
        <v>1187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/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M49" s="74"/>
      <c r="GN49" s="74"/>
      <c r="GO49" s="74"/>
      <c r="GP49" s="74"/>
      <c r="GQ49" s="74"/>
      <c r="GR49" s="74"/>
      <c r="GS49" s="74"/>
      <c r="GT49" s="74"/>
      <c r="GU49" s="74"/>
      <c r="GV49" s="74"/>
      <c r="GW49" s="74"/>
      <c r="GX49" s="74"/>
      <c r="GY49" s="74"/>
      <c r="GZ49" s="74"/>
      <c r="HA49" s="74"/>
      <c r="HB49" s="74"/>
      <c r="HC49" s="74"/>
      <c r="HD49" s="74"/>
      <c r="HE49" s="74"/>
      <c r="HF49" s="74"/>
      <c r="HG49" s="74"/>
      <c r="HH49" s="74"/>
      <c r="HI49" s="74"/>
      <c r="HJ49" s="74"/>
      <c r="HK49" s="74"/>
      <c r="HL49" s="74"/>
      <c r="HM49" s="74"/>
      <c r="HN49" s="74"/>
      <c r="HO49" s="74"/>
      <c r="HP49" s="74"/>
      <c r="HQ49" s="74"/>
      <c r="HR49" s="74"/>
      <c r="HS49" s="74"/>
      <c r="HT49" s="74"/>
      <c r="HU49" s="74"/>
      <c r="HV49" s="74"/>
      <c r="HW49" s="74"/>
      <c r="HX49" s="74"/>
      <c r="HY49" s="74"/>
      <c r="HZ49" s="74"/>
      <c r="IA49" s="74"/>
      <c r="IB49" s="74"/>
      <c r="IC49" s="74"/>
      <c r="ID49" s="74"/>
      <c r="IE49" s="74"/>
      <c r="IF49" s="74"/>
      <c r="IG49" s="74"/>
      <c r="IH49" s="74"/>
      <c r="II49" s="74"/>
      <c r="IJ49" s="74"/>
      <c r="IK49" s="74"/>
      <c r="IL49" s="74"/>
      <c r="IM49" s="74"/>
      <c r="IN49" s="74"/>
      <c r="IO49" s="74"/>
      <c r="IP49" s="74"/>
      <c r="IQ49" s="74"/>
      <c r="IR49" s="74"/>
      <c r="IS49" s="74"/>
      <c r="IT49" s="74"/>
      <c r="IU49" s="74"/>
      <c r="IV49" s="74"/>
      <c r="IW49" s="74"/>
      <c r="IX49" s="74"/>
      <c r="IY49" s="74"/>
      <c r="IZ49" s="74"/>
      <c r="JA49" s="74"/>
      <c r="JB49" s="74"/>
      <c r="JC49" s="74"/>
      <c r="JD49" s="74"/>
      <c r="JE49" s="74"/>
      <c r="JF49" s="74"/>
      <c r="JG49" s="74"/>
      <c r="JH49" s="74"/>
      <c r="JI49" s="74"/>
      <c r="JJ49" s="74"/>
      <c r="JK49" s="74"/>
      <c r="JL49" s="74"/>
      <c r="JM49" s="74"/>
      <c r="JN49" s="74"/>
      <c r="JO49" s="74"/>
      <c r="JP49" s="74"/>
      <c r="JQ49" s="74"/>
      <c r="JR49" s="74"/>
      <c r="JS49" s="74"/>
      <c r="JT49" s="74"/>
      <c r="JU49" s="74"/>
      <c r="JV49" s="74"/>
      <c r="JW49" s="74"/>
      <c r="JX49" s="74"/>
      <c r="JY49" s="74"/>
      <c r="JZ49" s="74"/>
      <c r="KA49" s="74"/>
      <c r="KB49" s="74"/>
      <c r="KC49" s="74"/>
      <c r="KD49" s="74"/>
      <c r="KE49" s="74"/>
      <c r="KF49" s="74"/>
      <c r="KG49" s="74"/>
      <c r="KH49" s="74"/>
      <c r="KI49" s="74"/>
      <c r="KJ49" s="74"/>
      <c r="KK49" s="74"/>
      <c r="KL49" s="74"/>
      <c r="KM49" s="74"/>
      <c r="KN49" s="74"/>
      <c r="KO49" s="74"/>
      <c r="KP49" s="74"/>
      <c r="KQ49" s="74"/>
      <c r="KR49" s="74"/>
      <c r="KS49" s="74"/>
      <c r="KT49" s="74"/>
      <c r="KU49" s="74"/>
      <c r="KV49" s="74"/>
      <c r="KW49" s="74"/>
      <c r="KX49" s="74"/>
      <c r="KY49" s="74"/>
      <c r="KZ49" s="74"/>
      <c r="LA49" s="74"/>
      <c r="LB49" s="74"/>
      <c r="LC49" s="74"/>
      <c r="LD49" s="74"/>
      <c r="LE49" s="74"/>
      <c r="LF49" s="74"/>
      <c r="LG49" s="74"/>
      <c r="LH49" s="74"/>
      <c r="LI49" s="74"/>
      <c r="LJ49" s="74"/>
      <c r="LK49" s="74"/>
      <c r="LL49" s="74"/>
      <c r="LM49" s="74"/>
      <c r="LN49" s="74"/>
      <c r="LO49" s="74"/>
      <c r="LP49" s="74"/>
      <c r="LQ49" s="74"/>
      <c r="LR49" s="74"/>
      <c r="LS49" s="74"/>
      <c r="LT49" s="74"/>
      <c r="LU49" s="74"/>
      <c r="LV49" s="74"/>
      <c r="LW49" s="74"/>
      <c r="LX49" s="74"/>
      <c r="LY49" s="74"/>
      <c r="LZ49" s="74"/>
      <c r="MA49" s="74"/>
      <c r="MB49" s="74"/>
      <c r="MC49" s="74"/>
      <c r="MD49" s="74"/>
      <c r="ME49" s="74"/>
      <c r="MF49" s="74"/>
      <c r="MG49" s="74"/>
      <c r="MH49" s="74"/>
      <c r="MI49" s="74"/>
      <c r="MJ49" s="74"/>
      <c r="MK49" s="74"/>
      <c r="ML49" s="74"/>
      <c r="MM49" s="74"/>
      <c r="MN49" s="74"/>
      <c r="MO49" s="74"/>
      <c r="MP49" s="74"/>
      <c r="MQ49" s="74"/>
      <c r="MR49" s="74"/>
      <c r="MS49" s="74"/>
      <c r="MT49" s="74"/>
      <c r="MU49" s="74"/>
      <c r="MV49" s="74"/>
      <c r="MW49" s="74"/>
      <c r="MX49" s="74"/>
      <c r="MY49" s="74"/>
      <c r="MZ49" s="74"/>
      <c r="NA49" s="74"/>
      <c r="NB49" s="74"/>
      <c r="NC49" s="74"/>
      <c r="ND49" s="74"/>
      <c r="NE49" s="74"/>
      <c r="NF49" s="74"/>
      <c r="NG49" s="74"/>
      <c r="NH49" s="74"/>
      <c r="NI49" s="74"/>
      <c r="NJ49" s="74"/>
      <c r="NK49" s="74"/>
      <c r="NL49" s="74"/>
      <c r="NM49" s="74"/>
      <c r="NN49" s="74"/>
      <c r="NO49" s="74"/>
      <c r="NP49" s="74"/>
      <c r="NQ49" s="74"/>
      <c r="NR49" s="74"/>
      <c r="NS49" s="74"/>
      <c r="NT49" s="74"/>
      <c r="NU49" s="74"/>
      <c r="NV49" s="74"/>
      <c r="NW49" s="74"/>
      <c r="NX49" s="74"/>
      <c r="NY49" s="74"/>
      <c r="NZ49" s="74"/>
      <c r="OA49" s="74"/>
      <c r="OB49" s="74"/>
      <c r="OC49" s="74"/>
      <c r="OD49" s="74"/>
      <c r="OE49" s="74"/>
      <c r="OF49" s="74"/>
      <c r="OG49" s="74"/>
      <c r="OH49" s="74"/>
      <c r="OI49" s="74"/>
      <c r="OJ49" s="74"/>
      <c r="OK49" s="74"/>
      <c r="OL49" s="74"/>
      <c r="OM49" s="74"/>
      <c r="ON49" s="74"/>
      <c r="OO49" s="74"/>
      <c r="OP49" s="74"/>
      <c r="OQ49" s="74"/>
      <c r="OR49" s="74"/>
      <c r="OS49" s="74"/>
      <c r="OT49" s="74"/>
      <c r="OU49" s="74"/>
      <c r="OV49" s="74"/>
      <c r="OW49" s="74"/>
      <c r="OX49" s="74"/>
      <c r="OY49" s="74"/>
      <c r="OZ49" s="74"/>
      <c r="PA49" s="74"/>
      <c r="PB49" s="74"/>
      <c r="PC49" s="74"/>
      <c r="PD49" s="74"/>
      <c r="PE49" s="74"/>
      <c r="PF49" s="74"/>
      <c r="PG49" s="74"/>
      <c r="PH49" s="74"/>
      <c r="PI49" s="74"/>
      <c r="PJ49" s="74"/>
      <c r="PK49" s="74"/>
      <c r="PL49" s="74"/>
      <c r="PM49" s="74"/>
      <c r="PN49" s="74"/>
      <c r="PO49" s="74"/>
      <c r="PP49" s="74"/>
      <c r="PQ49" s="74"/>
      <c r="PR49" s="74"/>
      <c r="PS49" s="74"/>
      <c r="PT49" s="74"/>
      <c r="PU49" s="74"/>
      <c r="PV49" s="74"/>
      <c r="PW49" s="74"/>
      <c r="PX49" s="74"/>
      <c r="PY49" s="74"/>
      <c r="PZ49" s="74"/>
      <c r="QA49" s="74"/>
      <c r="QB49" s="74"/>
      <c r="QC49" s="74"/>
      <c r="QD49" s="74"/>
      <c r="QE49" s="74"/>
      <c r="QF49" s="74"/>
      <c r="QG49" s="74"/>
      <c r="QH49" s="74"/>
      <c r="QI49" s="74"/>
      <c r="QJ49" s="74"/>
      <c r="QK49" s="74"/>
      <c r="QL49" s="74"/>
      <c r="QM49" s="74"/>
      <c r="QN49" s="74"/>
      <c r="QO49" s="74"/>
      <c r="QP49" s="74"/>
      <c r="QQ49" s="74"/>
      <c r="QR49" s="74"/>
      <c r="QS49" s="74"/>
      <c r="QT49" s="74"/>
      <c r="QU49" s="74"/>
      <c r="QV49" s="74"/>
      <c r="QW49" s="74"/>
      <c r="QX49" s="74"/>
      <c r="QY49" s="74"/>
      <c r="QZ49" s="74"/>
      <c r="RA49" s="74"/>
      <c r="RB49" s="74"/>
      <c r="RC49" s="74"/>
      <c r="RD49" s="74"/>
      <c r="RE49" s="74"/>
      <c r="RF49" s="74"/>
      <c r="RG49" s="74"/>
      <c r="RH49" s="74"/>
      <c r="RI49" s="74"/>
      <c r="RJ49" s="74"/>
      <c r="RK49" s="74"/>
      <c r="RL49" s="74"/>
      <c r="RM49" s="74"/>
      <c r="RN49" s="74"/>
      <c r="RO49" s="74"/>
      <c r="RP49" s="74"/>
      <c r="RQ49" s="74"/>
      <c r="RR49" s="74"/>
      <c r="RS49" s="74"/>
      <c r="RT49" s="74"/>
      <c r="RU49" s="74"/>
      <c r="RV49" s="74"/>
      <c r="RW49" s="74"/>
      <c r="RX49" s="74"/>
      <c r="RY49" s="74"/>
      <c r="RZ49" s="74"/>
      <c r="SA49" s="74"/>
      <c r="SB49" s="74"/>
      <c r="SC49" s="74"/>
      <c r="SD49" s="74"/>
      <c r="SE49" s="74"/>
      <c r="SF49" s="74"/>
      <c r="SG49" s="74"/>
      <c r="SH49" s="74"/>
      <c r="SI49" s="74"/>
      <c r="SJ49" s="74"/>
      <c r="SK49" s="74"/>
      <c r="SL49" s="74"/>
      <c r="SM49" s="74"/>
      <c r="SN49" s="74"/>
      <c r="SO49" s="74"/>
      <c r="SP49" s="74"/>
      <c r="SQ49" s="74"/>
      <c r="SR49" s="74"/>
      <c r="SS49" s="74"/>
      <c r="ST49" s="74"/>
      <c r="SU49" s="74"/>
      <c r="SV49" s="74"/>
      <c r="SW49" s="74"/>
      <c r="SX49" s="74"/>
      <c r="SY49" s="74"/>
      <c r="SZ49" s="74"/>
      <c r="TA49" s="74"/>
      <c r="TB49" s="74"/>
      <c r="TC49" s="74"/>
      <c r="TD49" s="74"/>
      <c r="TE49" s="74"/>
      <c r="TF49" s="74"/>
      <c r="TG49" s="74"/>
      <c r="TH49" s="74"/>
      <c r="TI49" s="74"/>
      <c r="TJ49" s="74"/>
      <c r="TK49" s="74"/>
      <c r="TL49" s="74"/>
      <c r="TM49" s="74"/>
      <c r="TN49" s="74"/>
      <c r="TO49" s="74"/>
      <c r="TP49" s="74"/>
      <c r="TQ49" s="74"/>
      <c r="TR49" s="74"/>
      <c r="TS49" s="74"/>
      <c r="TT49" s="74"/>
      <c r="TU49" s="74"/>
      <c r="TV49" s="74"/>
      <c r="TW49" s="74"/>
      <c r="TX49" s="74"/>
      <c r="TY49" s="74"/>
      <c r="TZ49" s="74"/>
      <c r="UA49" s="74"/>
      <c r="UB49" s="74"/>
      <c r="UC49" s="74"/>
      <c r="UD49" s="74"/>
      <c r="UE49" s="74"/>
      <c r="UF49" s="74"/>
      <c r="UG49" s="74"/>
      <c r="UH49" s="74"/>
      <c r="UI49" s="74"/>
      <c r="UJ49" s="74"/>
      <c r="UK49" s="74"/>
      <c r="UL49" s="74"/>
      <c r="UM49" s="74"/>
      <c r="UN49" s="74"/>
      <c r="UO49" s="74"/>
      <c r="UP49" s="74"/>
      <c r="UQ49" s="74"/>
      <c r="UR49" s="74"/>
      <c r="US49" s="74"/>
      <c r="UT49" s="74"/>
      <c r="UU49" s="74"/>
      <c r="UV49" s="74"/>
      <c r="UW49" s="74"/>
      <c r="UX49" s="74"/>
      <c r="UY49" s="74"/>
      <c r="UZ49" s="74"/>
      <c r="VA49" s="74"/>
      <c r="VB49" s="74"/>
      <c r="VC49" s="74"/>
      <c r="VD49" s="74"/>
      <c r="VE49" s="74"/>
      <c r="VF49" s="74"/>
      <c r="VG49" s="74"/>
      <c r="VH49" s="74"/>
      <c r="VI49" s="74"/>
      <c r="VJ49" s="74"/>
      <c r="VK49" s="74"/>
      <c r="VL49" s="74"/>
      <c r="VM49" s="74"/>
      <c r="VN49" s="74"/>
      <c r="VO49" s="74"/>
      <c r="VP49" s="74"/>
      <c r="VQ49" s="74"/>
      <c r="VR49" s="74"/>
      <c r="VS49" s="74"/>
      <c r="VT49" s="74"/>
      <c r="VU49" s="74"/>
      <c r="VV49" s="74"/>
      <c r="VW49" s="74"/>
      <c r="VX49" s="74"/>
      <c r="VY49" s="74"/>
      <c r="VZ49" s="74"/>
      <c r="WA49" s="74"/>
      <c r="WB49" s="74"/>
      <c r="WC49" s="74"/>
      <c r="WD49" s="74"/>
      <c r="WE49" s="74"/>
      <c r="WF49" s="74"/>
      <c r="WG49" s="74"/>
      <c r="WH49" s="74"/>
      <c r="WI49" s="74"/>
      <c r="WJ49" s="74"/>
      <c r="WK49" s="74"/>
      <c r="WL49" s="74"/>
      <c r="WM49" s="74"/>
      <c r="WN49" s="74"/>
      <c r="WO49" s="74"/>
      <c r="WP49" s="74"/>
      <c r="WQ49" s="74"/>
      <c r="WR49" s="74"/>
      <c r="WS49" s="74"/>
      <c r="WT49" s="74"/>
      <c r="WU49" s="74"/>
      <c r="WV49" s="74"/>
      <c r="WW49" s="74"/>
      <c r="WX49" s="74"/>
      <c r="WY49" s="74"/>
      <c r="WZ49" s="74"/>
      <c r="XA49" s="74"/>
      <c r="XB49" s="74"/>
      <c r="XC49" s="74"/>
      <c r="XD49" s="74"/>
      <c r="XE49" s="74"/>
      <c r="XF49" s="74"/>
      <c r="XG49" s="74"/>
      <c r="XH49" s="74"/>
      <c r="XI49" s="74"/>
      <c r="XJ49" s="74"/>
      <c r="XK49" s="74"/>
      <c r="XL49" s="74"/>
      <c r="XM49" s="74"/>
      <c r="XN49" s="74"/>
      <c r="XO49" s="74"/>
      <c r="XP49" s="74"/>
      <c r="XQ49" s="74"/>
      <c r="XR49" s="74"/>
      <c r="XS49" s="74"/>
      <c r="XT49" s="74"/>
      <c r="XU49" s="74"/>
      <c r="XV49" s="74"/>
      <c r="XW49" s="74"/>
      <c r="XX49" s="74"/>
      <c r="XY49" s="74"/>
      <c r="XZ49" s="74"/>
      <c r="YA49" s="74"/>
      <c r="YB49" s="74"/>
      <c r="YC49" s="74"/>
      <c r="YD49" s="74"/>
      <c r="YE49" s="74"/>
      <c r="YF49" s="74"/>
      <c r="YG49" s="74"/>
      <c r="YH49" s="74"/>
      <c r="YI49" s="74"/>
      <c r="YJ49" s="74"/>
      <c r="YK49" s="74"/>
      <c r="YL49" s="74"/>
      <c r="YM49" s="74"/>
      <c r="YN49" s="74"/>
      <c r="YO49" s="74"/>
      <c r="YP49" s="74"/>
      <c r="YQ49" s="74"/>
      <c r="YR49" s="74"/>
      <c r="YS49" s="74"/>
      <c r="YT49" s="74"/>
      <c r="YU49" s="74"/>
      <c r="YV49" s="74"/>
      <c r="YW49" s="74"/>
      <c r="YX49" s="74"/>
      <c r="YY49" s="74"/>
      <c r="YZ49" s="74"/>
      <c r="ZA49" s="74"/>
      <c r="ZB49" s="74"/>
      <c r="ZC49" s="74"/>
      <c r="ZD49" s="74"/>
      <c r="ZE49" s="74"/>
      <c r="ZF49" s="74"/>
      <c r="ZG49" s="74"/>
      <c r="ZH49" s="74"/>
      <c r="ZI49" s="74"/>
      <c r="ZJ49" s="74"/>
      <c r="ZK49" s="74"/>
      <c r="ZL49" s="74"/>
      <c r="ZM49" s="74"/>
      <c r="ZN49" s="74"/>
      <c r="ZO49" s="74"/>
      <c r="ZP49" s="74"/>
      <c r="ZQ49" s="74"/>
      <c r="ZR49" s="74"/>
      <c r="ZS49" s="74"/>
      <c r="ZT49" s="74"/>
      <c r="ZU49" s="74"/>
      <c r="ZV49" s="74"/>
      <c r="ZW49" s="74"/>
      <c r="ZX49" s="74"/>
      <c r="ZY49" s="74"/>
      <c r="ZZ49" s="74"/>
      <c r="AAA49" s="74"/>
      <c r="AAB49" s="74"/>
      <c r="AAC49" s="74"/>
      <c r="AAD49" s="74"/>
      <c r="AAE49" s="74"/>
      <c r="AAF49" s="74"/>
      <c r="AAG49" s="74"/>
      <c r="AAH49" s="74"/>
      <c r="AAI49" s="74"/>
      <c r="AAJ49" s="74"/>
      <c r="AAK49" s="74"/>
      <c r="AAL49" s="74"/>
      <c r="AAM49" s="74"/>
      <c r="AAN49" s="74"/>
      <c r="AAO49" s="74"/>
      <c r="AAP49" s="74"/>
      <c r="AAQ49" s="74"/>
      <c r="AAR49" s="74"/>
      <c r="AAS49" s="74"/>
      <c r="AAT49" s="74"/>
      <c r="AAU49" s="74"/>
      <c r="AAV49" s="74"/>
      <c r="AAW49" s="74"/>
      <c r="AAX49" s="74"/>
      <c r="AAY49" s="74"/>
      <c r="AAZ49" s="74"/>
      <c r="ABA49" s="74"/>
      <c r="ABB49" s="74"/>
      <c r="ABC49" s="74"/>
      <c r="ABD49" s="74"/>
      <c r="ABE49" s="74"/>
      <c r="ABF49" s="74"/>
      <c r="ABG49" s="74"/>
      <c r="ABH49" s="74"/>
      <c r="ABI49" s="74"/>
      <c r="ABJ49" s="74"/>
      <c r="ABK49" s="74"/>
      <c r="ABL49" s="74"/>
      <c r="ABM49" s="74"/>
      <c r="ABN49" s="74"/>
      <c r="ABO49" s="74"/>
      <c r="ABP49" s="74"/>
      <c r="ABQ49" s="74"/>
      <c r="ABR49" s="74"/>
      <c r="ABS49" s="74"/>
      <c r="ABT49" s="74"/>
      <c r="ABU49" s="74"/>
      <c r="ABV49" s="74"/>
      <c r="ABW49" s="74"/>
      <c r="ABX49" s="74"/>
      <c r="ABY49" s="74"/>
      <c r="ABZ49" s="74"/>
      <c r="ACA49" s="74"/>
      <c r="ACB49" s="74"/>
      <c r="ACC49" s="74"/>
      <c r="ACD49" s="74"/>
      <c r="ACE49" s="74"/>
      <c r="ACF49" s="74"/>
      <c r="ACG49" s="74"/>
      <c r="ACH49" s="74"/>
      <c r="ACI49" s="74"/>
      <c r="ACJ49" s="74"/>
      <c r="ACK49" s="74"/>
      <c r="ACL49" s="74"/>
      <c r="ACM49" s="74"/>
      <c r="ACN49" s="74"/>
      <c r="ACO49" s="74"/>
      <c r="ACP49" s="74"/>
      <c r="ACQ49" s="74"/>
      <c r="ACR49" s="74"/>
      <c r="ACS49" s="74"/>
      <c r="ACT49" s="74"/>
      <c r="ACU49" s="74"/>
      <c r="ACV49" s="74"/>
      <c r="ACW49" s="74"/>
      <c r="ACX49" s="74"/>
      <c r="ACY49" s="74"/>
      <c r="ACZ49" s="74"/>
      <c r="ADA49" s="74"/>
      <c r="ADB49" s="74"/>
      <c r="ADC49" s="74"/>
      <c r="ADD49" s="74"/>
      <c r="ADE49" s="74"/>
      <c r="ADF49" s="74"/>
      <c r="ADG49" s="74"/>
      <c r="ADH49" s="74"/>
      <c r="ADI49" s="74"/>
      <c r="ADJ49" s="74"/>
      <c r="ADK49" s="74"/>
      <c r="ADL49" s="74"/>
      <c r="ADM49" s="74"/>
      <c r="ADN49" s="74"/>
      <c r="ADO49" s="74"/>
      <c r="ADP49" s="74"/>
      <c r="ADQ49" s="74"/>
      <c r="ADR49" s="74"/>
      <c r="ADS49" s="74"/>
      <c r="ADT49" s="74"/>
      <c r="ADU49" s="74"/>
      <c r="ADV49" s="74"/>
      <c r="ADW49" s="74"/>
      <c r="ADX49" s="74"/>
      <c r="ADY49" s="74"/>
      <c r="ADZ49" s="74"/>
      <c r="AEA49" s="74"/>
      <c r="AEB49" s="74"/>
      <c r="AEC49" s="74"/>
      <c r="AED49" s="74"/>
      <c r="AEE49" s="74"/>
      <c r="AEF49" s="74"/>
      <c r="AEG49" s="74"/>
      <c r="AEH49" s="74"/>
      <c r="AEI49" s="74"/>
      <c r="AEJ49" s="74"/>
      <c r="AEK49" s="74"/>
      <c r="AEL49" s="74"/>
      <c r="AEM49" s="74"/>
      <c r="AEN49" s="74"/>
      <c r="AEO49" s="74"/>
      <c r="AEP49" s="74"/>
      <c r="AEQ49" s="74"/>
      <c r="AER49" s="74"/>
      <c r="AES49" s="74"/>
      <c r="AET49" s="74"/>
      <c r="AEU49" s="74"/>
      <c r="AEV49" s="74"/>
      <c r="AEW49" s="74"/>
      <c r="AEX49" s="74"/>
      <c r="AEY49" s="74"/>
      <c r="AEZ49" s="74"/>
      <c r="AFA49" s="74"/>
      <c r="AFB49" s="74"/>
      <c r="AFC49" s="74"/>
      <c r="AFD49" s="74"/>
      <c r="AFE49" s="74"/>
      <c r="AFF49" s="74"/>
      <c r="AFG49" s="74"/>
      <c r="AFH49" s="74"/>
      <c r="AFI49" s="74"/>
      <c r="AFJ49" s="74"/>
      <c r="AFK49" s="74"/>
      <c r="AFL49" s="74"/>
      <c r="AFM49" s="74"/>
      <c r="AFN49" s="74"/>
      <c r="AFO49" s="74"/>
      <c r="AFP49" s="74"/>
      <c r="AFQ49" s="74"/>
      <c r="AFR49" s="74"/>
      <c r="AFS49" s="74"/>
      <c r="AFT49" s="74"/>
      <c r="AFU49" s="74"/>
      <c r="AFV49" s="74"/>
      <c r="AFW49" s="74"/>
      <c r="AFX49" s="74"/>
      <c r="AFY49" s="74"/>
      <c r="AFZ49" s="74"/>
      <c r="AGA49" s="74"/>
      <c r="AGB49" s="74"/>
      <c r="AGC49" s="74"/>
      <c r="AGD49" s="74"/>
      <c r="AGE49" s="74"/>
      <c r="AGF49" s="74"/>
      <c r="AGG49" s="74"/>
      <c r="AGH49" s="74"/>
      <c r="AGI49" s="74"/>
      <c r="AGJ49" s="74"/>
      <c r="AGK49" s="74"/>
      <c r="AGL49" s="74"/>
      <c r="AGM49" s="74"/>
      <c r="AGN49" s="74"/>
      <c r="AGO49" s="74"/>
      <c r="AGP49" s="74"/>
      <c r="AGQ49" s="74"/>
      <c r="AGR49" s="74"/>
      <c r="AGS49" s="74"/>
      <c r="AGT49" s="74"/>
      <c r="AGU49" s="74"/>
      <c r="AGV49" s="74"/>
      <c r="AGW49" s="74"/>
      <c r="AGX49" s="74"/>
      <c r="AGY49" s="74"/>
      <c r="AGZ49" s="74"/>
      <c r="AHA49" s="74"/>
      <c r="AHB49" s="74"/>
      <c r="AHC49" s="74"/>
      <c r="AHD49" s="74"/>
      <c r="AHE49" s="74"/>
      <c r="AHF49" s="74"/>
      <c r="AHG49" s="74"/>
      <c r="AHH49" s="74"/>
      <c r="AHI49" s="74"/>
      <c r="AHJ49" s="74"/>
      <c r="AHK49" s="74"/>
      <c r="AHL49" s="74"/>
      <c r="AHM49" s="74"/>
      <c r="AHN49" s="74"/>
      <c r="AHO49" s="74"/>
      <c r="AHP49" s="74"/>
      <c r="AHQ49" s="74"/>
      <c r="AHR49" s="74"/>
      <c r="AHS49" s="74"/>
      <c r="AHT49" s="74"/>
      <c r="AHU49" s="74"/>
      <c r="AHV49" s="74"/>
      <c r="AHW49" s="74"/>
      <c r="AHX49" s="74"/>
      <c r="AHY49" s="74"/>
      <c r="AHZ49" s="74"/>
      <c r="AIA49" s="74"/>
      <c r="AIB49" s="74"/>
      <c r="AIC49" s="74"/>
      <c r="AID49" s="74"/>
      <c r="AIE49" s="74"/>
      <c r="AIF49" s="74"/>
      <c r="AIG49" s="74"/>
      <c r="AIH49" s="74"/>
      <c r="AII49" s="74"/>
      <c r="AIJ49" s="74"/>
      <c r="AIK49" s="74"/>
      <c r="AIL49" s="74"/>
      <c r="AIM49" s="74"/>
      <c r="AIN49" s="74"/>
      <c r="AIO49" s="74"/>
      <c r="AIP49" s="74"/>
      <c r="AIQ49" s="74"/>
      <c r="AIR49" s="74"/>
      <c r="AIS49" s="74"/>
      <c r="AIT49" s="74"/>
      <c r="AIU49" s="74"/>
      <c r="AIV49" s="74"/>
      <c r="AIW49" s="74"/>
      <c r="AIX49" s="74"/>
      <c r="AIY49" s="74"/>
      <c r="AIZ49" s="74"/>
      <c r="AJA49" s="74"/>
      <c r="AJB49" s="74"/>
      <c r="AJC49" s="74"/>
      <c r="AJD49" s="74"/>
      <c r="AJE49" s="74"/>
      <c r="AJF49" s="74"/>
      <c r="AJG49" s="74"/>
      <c r="AJH49" s="74"/>
      <c r="AJI49" s="74"/>
      <c r="AJJ49" s="74"/>
      <c r="AJK49" s="74"/>
      <c r="AJL49" s="74"/>
      <c r="AJM49" s="74"/>
      <c r="AJN49" s="74"/>
      <c r="AJO49" s="74"/>
      <c r="AJP49" s="74"/>
      <c r="AJQ49" s="74"/>
      <c r="AJR49" s="74"/>
      <c r="AJS49" s="74"/>
      <c r="AJT49" s="74"/>
      <c r="AJU49" s="74"/>
      <c r="AJV49" s="74"/>
      <c r="AJW49" s="74"/>
      <c r="AJX49" s="74"/>
      <c r="AJY49" s="74"/>
      <c r="AJZ49" s="74"/>
      <c r="AKA49" s="74"/>
      <c r="AKB49" s="74"/>
      <c r="AKC49" s="74"/>
      <c r="AKD49" s="74"/>
      <c r="AKE49" s="74"/>
      <c r="AKF49" s="74"/>
      <c r="AKG49" s="74"/>
      <c r="AKH49" s="74"/>
      <c r="AKI49" s="74"/>
      <c r="AKJ49" s="74"/>
      <c r="AKK49" s="74"/>
      <c r="AKL49" s="74"/>
      <c r="AKM49" s="74"/>
      <c r="AKN49" s="74"/>
      <c r="AKO49" s="74"/>
      <c r="AKP49" s="74"/>
      <c r="AKQ49" s="74"/>
      <c r="AKR49" s="74"/>
      <c r="AKS49" s="74"/>
      <c r="AKT49" s="74"/>
      <c r="AKU49" s="74"/>
      <c r="AKV49" s="74"/>
      <c r="AKW49" s="74"/>
      <c r="AKX49" s="74"/>
      <c r="AKY49" s="74"/>
      <c r="AKZ49" s="74"/>
      <c r="ALA49" s="74"/>
      <c r="ALB49" s="74"/>
      <c r="ALC49" s="74"/>
      <c r="ALD49" s="74"/>
      <c r="ALE49" s="74"/>
      <c r="ALF49" s="74"/>
      <c r="ALG49" s="74"/>
      <c r="ALH49" s="74"/>
      <c r="ALI49" s="74"/>
      <c r="ALJ49" s="74"/>
      <c r="ALK49" s="74"/>
      <c r="ALL49" s="74"/>
      <c r="ALM49" s="74"/>
      <c r="ALN49" s="74"/>
      <c r="ALO49" s="74"/>
      <c r="ALP49" s="74"/>
      <c r="ALQ49" s="74"/>
      <c r="ALR49" s="74"/>
      <c r="ALS49" s="74"/>
      <c r="ALT49" s="74"/>
      <c r="ALU49" s="74"/>
      <c r="ALV49" s="74"/>
      <c r="ALW49" s="74"/>
      <c r="ALX49" s="74"/>
      <c r="ALY49" s="74"/>
      <c r="ALZ49" s="74"/>
      <c r="AMA49" s="74"/>
      <c r="AMB49" s="74"/>
      <c r="AMC49" s="74"/>
      <c r="AMD49" s="74"/>
      <c r="AME49" s="74"/>
      <c r="AMF49" s="74"/>
      <c r="AMG49" s="74"/>
      <c r="AMH49" s="74"/>
      <c r="AMI49" s="74"/>
      <c r="AMJ49" s="74"/>
    </row>
    <row r="50" spans="1:1024" s="75" customFormat="1" ht="12.75" customHeight="1" x14ac:dyDescent="0.2">
      <c r="A50" s="109" t="s">
        <v>1188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4"/>
      <c r="IP50" s="74"/>
      <c r="IQ50" s="74"/>
      <c r="IR50" s="74"/>
      <c r="IS50" s="74"/>
      <c r="IT50" s="74"/>
      <c r="IU50" s="74"/>
      <c r="IV50" s="74"/>
      <c r="IW50" s="74"/>
      <c r="IX50" s="74"/>
      <c r="IY50" s="74"/>
      <c r="IZ50" s="74"/>
      <c r="JA50" s="74"/>
      <c r="JB50" s="74"/>
      <c r="JC50" s="74"/>
      <c r="JD50" s="74"/>
      <c r="JE50" s="74"/>
      <c r="JF50" s="74"/>
      <c r="JG50" s="74"/>
      <c r="JH50" s="74"/>
      <c r="JI50" s="74"/>
      <c r="JJ50" s="74"/>
      <c r="JK50" s="74"/>
      <c r="JL50" s="74"/>
      <c r="JM50" s="74"/>
      <c r="JN50" s="74"/>
      <c r="JO50" s="74"/>
      <c r="JP50" s="74"/>
      <c r="JQ50" s="74"/>
      <c r="JR50" s="74"/>
      <c r="JS50" s="74"/>
      <c r="JT50" s="74"/>
      <c r="JU50" s="74"/>
      <c r="JV50" s="74"/>
      <c r="JW50" s="74"/>
      <c r="JX50" s="74"/>
      <c r="JY50" s="74"/>
      <c r="JZ50" s="74"/>
      <c r="KA50" s="74"/>
      <c r="KB50" s="74"/>
      <c r="KC50" s="74"/>
      <c r="KD50" s="74"/>
      <c r="KE50" s="74"/>
      <c r="KF50" s="74"/>
      <c r="KG50" s="74"/>
      <c r="KH50" s="74"/>
      <c r="KI50" s="74"/>
      <c r="KJ50" s="74"/>
      <c r="KK50" s="74"/>
      <c r="KL50" s="74"/>
      <c r="KM50" s="74"/>
      <c r="KN50" s="74"/>
      <c r="KO50" s="74"/>
      <c r="KP50" s="74"/>
      <c r="KQ50" s="74"/>
      <c r="KR50" s="74"/>
      <c r="KS50" s="74"/>
      <c r="KT50" s="74"/>
      <c r="KU50" s="74"/>
      <c r="KV50" s="74"/>
      <c r="KW50" s="74"/>
      <c r="KX50" s="74"/>
      <c r="KY50" s="74"/>
      <c r="KZ50" s="74"/>
      <c r="LA50" s="74"/>
      <c r="LB50" s="74"/>
      <c r="LC50" s="74"/>
      <c r="LD50" s="74"/>
      <c r="LE50" s="74"/>
      <c r="LF50" s="74"/>
      <c r="LG50" s="74"/>
      <c r="LH50" s="74"/>
      <c r="LI50" s="74"/>
      <c r="LJ50" s="74"/>
      <c r="LK50" s="74"/>
      <c r="LL50" s="74"/>
      <c r="LM50" s="74"/>
      <c r="LN50" s="74"/>
      <c r="LO50" s="74"/>
      <c r="LP50" s="74"/>
      <c r="LQ50" s="74"/>
      <c r="LR50" s="74"/>
      <c r="LS50" s="74"/>
      <c r="LT50" s="74"/>
      <c r="LU50" s="74"/>
      <c r="LV50" s="74"/>
      <c r="LW50" s="74"/>
      <c r="LX50" s="74"/>
      <c r="LY50" s="74"/>
      <c r="LZ50" s="74"/>
      <c r="MA50" s="74"/>
      <c r="MB50" s="74"/>
      <c r="MC50" s="74"/>
      <c r="MD50" s="74"/>
      <c r="ME50" s="74"/>
      <c r="MF50" s="74"/>
      <c r="MG50" s="74"/>
      <c r="MH50" s="74"/>
      <c r="MI50" s="74"/>
      <c r="MJ50" s="74"/>
      <c r="MK50" s="74"/>
      <c r="ML50" s="74"/>
      <c r="MM50" s="74"/>
      <c r="MN50" s="74"/>
      <c r="MO50" s="74"/>
      <c r="MP50" s="74"/>
      <c r="MQ50" s="74"/>
      <c r="MR50" s="74"/>
      <c r="MS50" s="74"/>
      <c r="MT50" s="74"/>
      <c r="MU50" s="74"/>
      <c r="MV50" s="74"/>
      <c r="MW50" s="74"/>
      <c r="MX50" s="74"/>
      <c r="MY50" s="74"/>
      <c r="MZ50" s="74"/>
      <c r="NA50" s="74"/>
      <c r="NB50" s="74"/>
      <c r="NC50" s="74"/>
      <c r="ND50" s="74"/>
      <c r="NE50" s="74"/>
      <c r="NF50" s="74"/>
      <c r="NG50" s="74"/>
      <c r="NH50" s="74"/>
      <c r="NI50" s="74"/>
      <c r="NJ50" s="74"/>
      <c r="NK50" s="74"/>
      <c r="NL50" s="74"/>
      <c r="NM50" s="74"/>
      <c r="NN50" s="74"/>
      <c r="NO50" s="74"/>
      <c r="NP50" s="74"/>
      <c r="NQ50" s="74"/>
      <c r="NR50" s="74"/>
      <c r="NS50" s="74"/>
      <c r="NT50" s="74"/>
      <c r="NU50" s="74"/>
      <c r="NV50" s="74"/>
      <c r="NW50" s="74"/>
      <c r="NX50" s="74"/>
      <c r="NY50" s="74"/>
      <c r="NZ50" s="74"/>
      <c r="OA50" s="74"/>
      <c r="OB50" s="74"/>
      <c r="OC50" s="74"/>
      <c r="OD50" s="74"/>
      <c r="OE50" s="74"/>
      <c r="OF50" s="74"/>
      <c r="OG50" s="74"/>
      <c r="OH50" s="74"/>
      <c r="OI50" s="74"/>
      <c r="OJ50" s="74"/>
      <c r="OK50" s="74"/>
      <c r="OL50" s="74"/>
      <c r="OM50" s="74"/>
      <c r="ON50" s="74"/>
      <c r="OO50" s="74"/>
      <c r="OP50" s="74"/>
      <c r="OQ50" s="74"/>
      <c r="OR50" s="74"/>
      <c r="OS50" s="74"/>
      <c r="OT50" s="74"/>
      <c r="OU50" s="74"/>
      <c r="OV50" s="74"/>
      <c r="OW50" s="74"/>
      <c r="OX50" s="74"/>
      <c r="OY50" s="74"/>
      <c r="OZ50" s="74"/>
      <c r="PA50" s="74"/>
      <c r="PB50" s="74"/>
      <c r="PC50" s="74"/>
      <c r="PD50" s="74"/>
      <c r="PE50" s="74"/>
      <c r="PF50" s="74"/>
      <c r="PG50" s="74"/>
      <c r="PH50" s="74"/>
      <c r="PI50" s="74"/>
      <c r="PJ50" s="74"/>
      <c r="PK50" s="74"/>
      <c r="PL50" s="74"/>
      <c r="PM50" s="74"/>
      <c r="PN50" s="74"/>
      <c r="PO50" s="74"/>
      <c r="PP50" s="74"/>
      <c r="PQ50" s="74"/>
      <c r="PR50" s="74"/>
      <c r="PS50" s="74"/>
      <c r="PT50" s="74"/>
      <c r="PU50" s="74"/>
      <c r="PV50" s="74"/>
      <c r="PW50" s="74"/>
      <c r="PX50" s="74"/>
      <c r="PY50" s="74"/>
      <c r="PZ50" s="74"/>
      <c r="QA50" s="74"/>
      <c r="QB50" s="74"/>
      <c r="QC50" s="74"/>
      <c r="QD50" s="74"/>
      <c r="QE50" s="74"/>
      <c r="QF50" s="74"/>
      <c r="QG50" s="74"/>
      <c r="QH50" s="74"/>
      <c r="QI50" s="74"/>
      <c r="QJ50" s="74"/>
      <c r="QK50" s="74"/>
      <c r="QL50" s="74"/>
      <c r="QM50" s="74"/>
      <c r="QN50" s="74"/>
      <c r="QO50" s="74"/>
      <c r="QP50" s="74"/>
      <c r="QQ50" s="74"/>
      <c r="QR50" s="74"/>
      <c r="QS50" s="74"/>
      <c r="QT50" s="74"/>
      <c r="QU50" s="74"/>
      <c r="QV50" s="74"/>
      <c r="QW50" s="74"/>
      <c r="QX50" s="74"/>
      <c r="QY50" s="74"/>
      <c r="QZ50" s="74"/>
      <c r="RA50" s="74"/>
      <c r="RB50" s="74"/>
      <c r="RC50" s="74"/>
      <c r="RD50" s="74"/>
      <c r="RE50" s="74"/>
      <c r="RF50" s="74"/>
      <c r="RG50" s="74"/>
      <c r="RH50" s="74"/>
      <c r="RI50" s="74"/>
      <c r="RJ50" s="74"/>
      <c r="RK50" s="74"/>
      <c r="RL50" s="74"/>
      <c r="RM50" s="74"/>
      <c r="RN50" s="74"/>
      <c r="RO50" s="74"/>
      <c r="RP50" s="74"/>
      <c r="RQ50" s="74"/>
      <c r="RR50" s="74"/>
      <c r="RS50" s="74"/>
      <c r="RT50" s="74"/>
      <c r="RU50" s="74"/>
      <c r="RV50" s="74"/>
      <c r="RW50" s="74"/>
      <c r="RX50" s="74"/>
      <c r="RY50" s="74"/>
      <c r="RZ50" s="74"/>
      <c r="SA50" s="74"/>
      <c r="SB50" s="74"/>
      <c r="SC50" s="74"/>
      <c r="SD50" s="74"/>
      <c r="SE50" s="74"/>
      <c r="SF50" s="74"/>
      <c r="SG50" s="74"/>
      <c r="SH50" s="74"/>
      <c r="SI50" s="74"/>
      <c r="SJ50" s="74"/>
      <c r="SK50" s="74"/>
      <c r="SL50" s="74"/>
      <c r="SM50" s="74"/>
      <c r="SN50" s="74"/>
      <c r="SO50" s="74"/>
      <c r="SP50" s="74"/>
      <c r="SQ50" s="74"/>
      <c r="SR50" s="74"/>
      <c r="SS50" s="74"/>
      <c r="ST50" s="74"/>
      <c r="SU50" s="74"/>
      <c r="SV50" s="74"/>
      <c r="SW50" s="74"/>
      <c r="SX50" s="74"/>
      <c r="SY50" s="74"/>
      <c r="SZ50" s="74"/>
      <c r="TA50" s="74"/>
      <c r="TB50" s="74"/>
      <c r="TC50" s="74"/>
      <c r="TD50" s="74"/>
      <c r="TE50" s="74"/>
      <c r="TF50" s="74"/>
      <c r="TG50" s="74"/>
      <c r="TH50" s="74"/>
      <c r="TI50" s="74"/>
      <c r="TJ50" s="74"/>
      <c r="TK50" s="74"/>
      <c r="TL50" s="74"/>
      <c r="TM50" s="74"/>
      <c r="TN50" s="74"/>
      <c r="TO50" s="74"/>
      <c r="TP50" s="74"/>
      <c r="TQ50" s="74"/>
      <c r="TR50" s="74"/>
      <c r="TS50" s="74"/>
      <c r="TT50" s="74"/>
      <c r="TU50" s="74"/>
      <c r="TV50" s="74"/>
      <c r="TW50" s="74"/>
      <c r="TX50" s="74"/>
      <c r="TY50" s="74"/>
      <c r="TZ50" s="74"/>
      <c r="UA50" s="74"/>
      <c r="UB50" s="74"/>
      <c r="UC50" s="74"/>
      <c r="UD50" s="74"/>
      <c r="UE50" s="74"/>
      <c r="UF50" s="74"/>
      <c r="UG50" s="74"/>
      <c r="UH50" s="74"/>
      <c r="UI50" s="74"/>
      <c r="UJ50" s="74"/>
      <c r="UK50" s="74"/>
      <c r="UL50" s="74"/>
      <c r="UM50" s="74"/>
      <c r="UN50" s="74"/>
      <c r="UO50" s="74"/>
      <c r="UP50" s="74"/>
      <c r="UQ50" s="74"/>
      <c r="UR50" s="74"/>
      <c r="US50" s="74"/>
      <c r="UT50" s="74"/>
      <c r="UU50" s="74"/>
      <c r="UV50" s="74"/>
      <c r="UW50" s="74"/>
      <c r="UX50" s="74"/>
      <c r="UY50" s="74"/>
      <c r="UZ50" s="74"/>
      <c r="VA50" s="74"/>
      <c r="VB50" s="74"/>
      <c r="VC50" s="74"/>
      <c r="VD50" s="74"/>
      <c r="VE50" s="74"/>
      <c r="VF50" s="74"/>
      <c r="VG50" s="74"/>
      <c r="VH50" s="74"/>
      <c r="VI50" s="74"/>
      <c r="VJ50" s="74"/>
      <c r="VK50" s="74"/>
      <c r="VL50" s="74"/>
      <c r="VM50" s="74"/>
      <c r="VN50" s="74"/>
      <c r="VO50" s="74"/>
      <c r="VP50" s="74"/>
      <c r="VQ50" s="74"/>
      <c r="VR50" s="74"/>
      <c r="VS50" s="74"/>
      <c r="VT50" s="74"/>
      <c r="VU50" s="74"/>
      <c r="VV50" s="74"/>
      <c r="VW50" s="74"/>
      <c r="VX50" s="74"/>
      <c r="VY50" s="74"/>
      <c r="VZ50" s="74"/>
      <c r="WA50" s="74"/>
      <c r="WB50" s="74"/>
      <c r="WC50" s="74"/>
      <c r="WD50" s="74"/>
      <c r="WE50" s="74"/>
      <c r="WF50" s="74"/>
      <c r="WG50" s="74"/>
      <c r="WH50" s="74"/>
      <c r="WI50" s="74"/>
      <c r="WJ50" s="74"/>
      <c r="WK50" s="74"/>
      <c r="WL50" s="74"/>
      <c r="WM50" s="74"/>
      <c r="WN50" s="74"/>
      <c r="WO50" s="74"/>
      <c r="WP50" s="74"/>
      <c r="WQ50" s="74"/>
      <c r="WR50" s="74"/>
      <c r="WS50" s="74"/>
      <c r="WT50" s="74"/>
      <c r="WU50" s="74"/>
      <c r="WV50" s="74"/>
      <c r="WW50" s="74"/>
      <c r="WX50" s="74"/>
      <c r="WY50" s="74"/>
      <c r="WZ50" s="74"/>
      <c r="XA50" s="74"/>
      <c r="XB50" s="74"/>
      <c r="XC50" s="74"/>
      <c r="XD50" s="74"/>
      <c r="XE50" s="74"/>
      <c r="XF50" s="74"/>
      <c r="XG50" s="74"/>
      <c r="XH50" s="74"/>
      <c r="XI50" s="74"/>
      <c r="XJ50" s="74"/>
      <c r="XK50" s="74"/>
      <c r="XL50" s="74"/>
      <c r="XM50" s="74"/>
      <c r="XN50" s="74"/>
      <c r="XO50" s="74"/>
      <c r="XP50" s="74"/>
      <c r="XQ50" s="74"/>
      <c r="XR50" s="74"/>
      <c r="XS50" s="74"/>
      <c r="XT50" s="74"/>
      <c r="XU50" s="74"/>
      <c r="XV50" s="74"/>
      <c r="XW50" s="74"/>
      <c r="XX50" s="74"/>
      <c r="XY50" s="74"/>
      <c r="XZ50" s="74"/>
      <c r="YA50" s="74"/>
      <c r="YB50" s="74"/>
      <c r="YC50" s="74"/>
      <c r="YD50" s="74"/>
      <c r="YE50" s="74"/>
      <c r="YF50" s="74"/>
      <c r="YG50" s="74"/>
      <c r="YH50" s="74"/>
      <c r="YI50" s="74"/>
      <c r="YJ50" s="74"/>
      <c r="YK50" s="74"/>
      <c r="YL50" s="74"/>
      <c r="YM50" s="74"/>
      <c r="YN50" s="74"/>
      <c r="YO50" s="74"/>
      <c r="YP50" s="74"/>
      <c r="YQ50" s="74"/>
      <c r="YR50" s="74"/>
      <c r="YS50" s="74"/>
      <c r="YT50" s="74"/>
      <c r="YU50" s="74"/>
      <c r="YV50" s="74"/>
      <c r="YW50" s="74"/>
      <c r="YX50" s="74"/>
      <c r="YY50" s="74"/>
      <c r="YZ50" s="74"/>
      <c r="ZA50" s="74"/>
      <c r="ZB50" s="74"/>
      <c r="ZC50" s="74"/>
      <c r="ZD50" s="74"/>
      <c r="ZE50" s="74"/>
      <c r="ZF50" s="74"/>
      <c r="ZG50" s="74"/>
      <c r="ZH50" s="74"/>
      <c r="ZI50" s="74"/>
      <c r="ZJ50" s="74"/>
      <c r="ZK50" s="74"/>
      <c r="ZL50" s="74"/>
      <c r="ZM50" s="74"/>
      <c r="ZN50" s="74"/>
      <c r="ZO50" s="74"/>
      <c r="ZP50" s="74"/>
      <c r="ZQ50" s="74"/>
      <c r="ZR50" s="74"/>
      <c r="ZS50" s="74"/>
      <c r="ZT50" s="74"/>
      <c r="ZU50" s="74"/>
      <c r="ZV50" s="74"/>
      <c r="ZW50" s="74"/>
      <c r="ZX50" s="74"/>
      <c r="ZY50" s="74"/>
      <c r="ZZ50" s="74"/>
      <c r="AAA50" s="74"/>
      <c r="AAB50" s="74"/>
      <c r="AAC50" s="74"/>
      <c r="AAD50" s="74"/>
      <c r="AAE50" s="74"/>
      <c r="AAF50" s="74"/>
      <c r="AAG50" s="74"/>
      <c r="AAH50" s="74"/>
      <c r="AAI50" s="74"/>
      <c r="AAJ50" s="74"/>
      <c r="AAK50" s="74"/>
      <c r="AAL50" s="74"/>
      <c r="AAM50" s="74"/>
      <c r="AAN50" s="74"/>
      <c r="AAO50" s="74"/>
      <c r="AAP50" s="74"/>
      <c r="AAQ50" s="74"/>
      <c r="AAR50" s="74"/>
      <c r="AAS50" s="74"/>
      <c r="AAT50" s="74"/>
      <c r="AAU50" s="74"/>
      <c r="AAV50" s="74"/>
      <c r="AAW50" s="74"/>
      <c r="AAX50" s="74"/>
      <c r="AAY50" s="74"/>
      <c r="AAZ50" s="74"/>
      <c r="ABA50" s="74"/>
      <c r="ABB50" s="74"/>
      <c r="ABC50" s="74"/>
      <c r="ABD50" s="74"/>
      <c r="ABE50" s="74"/>
      <c r="ABF50" s="74"/>
      <c r="ABG50" s="74"/>
      <c r="ABH50" s="74"/>
      <c r="ABI50" s="74"/>
      <c r="ABJ50" s="74"/>
      <c r="ABK50" s="74"/>
      <c r="ABL50" s="74"/>
      <c r="ABM50" s="74"/>
      <c r="ABN50" s="74"/>
      <c r="ABO50" s="74"/>
      <c r="ABP50" s="74"/>
      <c r="ABQ50" s="74"/>
      <c r="ABR50" s="74"/>
      <c r="ABS50" s="74"/>
      <c r="ABT50" s="74"/>
      <c r="ABU50" s="74"/>
      <c r="ABV50" s="74"/>
      <c r="ABW50" s="74"/>
      <c r="ABX50" s="74"/>
      <c r="ABY50" s="74"/>
      <c r="ABZ50" s="74"/>
      <c r="ACA50" s="74"/>
      <c r="ACB50" s="74"/>
      <c r="ACC50" s="74"/>
      <c r="ACD50" s="74"/>
      <c r="ACE50" s="74"/>
      <c r="ACF50" s="74"/>
      <c r="ACG50" s="74"/>
      <c r="ACH50" s="74"/>
      <c r="ACI50" s="74"/>
      <c r="ACJ50" s="74"/>
      <c r="ACK50" s="74"/>
      <c r="ACL50" s="74"/>
      <c r="ACM50" s="74"/>
      <c r="ACN50" s="74"/>
      <c r="ACO50" s="74"/>
      <c r="ACP50" s="74"/>
      <c r="ACQ50" s="74"/>
      <c r="ACR50" s="74"/>
      <c r="ACS50" s="74"/>
      <c r="ACT50" s="74"/>
      <c r="ACU50" s="74"/>
      <c r="ACV50" s="74"/>
      <c r="ACW50" s="74"/>
      <c r="ACX50" s="74"/>
      <c r="ACY50" s="74"/>
      <c r="ACZ50" s="74"/>
      <c r="ADA50" s="74"/>
      <c r="ADB50" s="74"/>
      <c r="ADC50" s="74"/>
      <c r="ADD50" s="74"/>
      <c r="ADE50" s="74"/>
      <c r="ADF50" s="74"/>
      <c r="ADG50" s="74"/>
      <c r="ADH50" s="74"/>
      <c r="ADI50" s="74"/>
      <c r="ADJ50" s="74"/>
      <c r="ADK50" s="74"/>
      <c r="ADL50" s="74"/>
      <c r="ADM50" s="74"/>
      <c r="ADN50" s="74"/>
      <c r="ADO50" s="74"/>
      <c r="ADP50" s="74"/>
      <c r="ADQ50" s="74"/>
      <c r="ADR50" s="74"/>
      <c r="ADS50" s="74"/>
      <c r="ADT50" s="74"/>
      <c r="ADU50" s="74"/>
      <c r="ADV50" s="74"/>
      <c r="ADW50" s="74"/>
      <c r="ADX50" s="74"/>
      <c r="ADY50" s="74"/>
      <c r="ADZ50" s="74"/>
      <c r="AEA50" s="74"/>
      <c r="AEB50" s="74"/>
      <c r="AEC50" s="74"/>
      <c r="AED50" s="74"/>
      <c r="AEE50" s="74"/>
      <c r="AEF50" s="74"/>
      <c r="AEG50" s="74"/>
      <c r="AEH50" s="74"/>
      <c r="AEI50" s="74"/>
      <c r="AEJ50" s="74"/>
      <c r="AEK50" s="74"/>
      <c r="AEL50" s="74"/>
      <c r="AEM50" s="74"/>
      <c r="AEN50" s="74"/>
      <c r="AEO50" s="74"/>
      <c r="AEP50" s="74"/>
      <c r="AEQ50" s="74"/>
      <c r="AER50" s="74"/>
      <c r="AES50" s="74"/>
      <c r="AET50" s="74"/>
      <c r="AEU50" s="74"/>
      <c r="AEV50" s="74"/>
      <c r="AEW50" s="74"/>
      <c r="AEX50" s="74"/>
      <c r="AEY50" s="74"/>
      <c r="AEZ50" s="74"/>
      <c r="AFA50" s="74"/>
      <c r="AFB50" s="74"/>
      <c r="AFC50" s="74"/>
      <c r="AFD50" s="74"/>
      <c r="AFE50" s="74"/>
      <c r="AFF50" s="74"/>
      <c r="AFG50" s="74"/>
      <c r="AFH50" s="74"/>
      <c r="AFI50" s="74"/>
      <c r="AFJ50" s="74"/>
      <c r="AFK50" s="74"/>
      <c r="AFL50" s="74"/>
      <c r="AFM50" s="74"/>
      <c r="AFN50" s="74"/>
      <c r="AFO50" s="74"/>
      <c r="AFP50" s="74"/>
      <c r="AFQ50" s="74"/>
      <c r="AFR50" s="74"/>
      <c r="AFS50" s="74"/>
      <c r="AFT50" s="74"/>
      <c r="AFU50" s="74"/>
      <c r="AFV50" s="74"/>
      <c r="AFW50" s="74"/>
      <c r="AFX50" s="74"/>
      <c r="AFY50" s="74"/>
      <c r="AFZ50" s="74"/>
      <c r="AGA50" s="74"/>
      <c r="AGB50" s="74"/>
      <c r="AGC50" s="74"/>
      <c r="AGD50" s="74"/>
      <c r="AGE50" s="74"/>
      <c r="AGF50" s="74"/>
      <c r="AGG50" s="74"/>
      <c r="AGH50" s="74"/>
      <c r="AGI50" s="74"/>
      <c r="AGJ50" s="74"/>
      <c r="AGK50" s="74"/>
      <c r="AGL50" s="74"/>
      <c r="AGM50" s="74"/>
      <c r="AGN50" s="74"/>
      <c r="AGO50" s="74"/>
      <c r="AGP50" s="74"/>
      <c r="AGQ50" s="74"/>
      <c r="AGR50" s="74"/>
      <c r="AGS50" s="74"/>
      <c r="AGT50" s="74"/>
      <c r="AGU50" s="74"/>
      <c r="AGV50" s="74"/>
      <c r="AGW50" s="74"/>
      <c r="AGX50" s="74"/>
      <c r="AGY50" s="74"/>
      <c r="AGZ50" s="74"/>
      <c r="AHA50" s="74"/>
      <c r="AHB50" s="74"/>
      <c r="AHC50" s="74"/>
      <c r="AHD50" s="74"/>
      <c r="AHE50" s="74"/>
      <c r="AHF50" s="74"/>
      <c r="AHG50" s="74"/>
      <c r="AHH50" s="74"/>
      <c r="AHI50" s="74"/>
      <c r="AHJ50" s="74"/>
      <c r="AHK50" s="74"/>
      <c r="AHL50" s="74"/>
      <c r="AHM50" s="74"/>
      <c r="AHN50" s="74"/>
      <c r="AHO50" s="74"/>
      <c r="AHP50" s="74"/>
      <c r="AHQ50" s="74"/>
      <c r="AHR50" s="74"/>
      <c r="AHS50" s="74"/>
      <c r="AHT50" s="74"/>
      <c r="AHU50" s="74"/>
      <c r="AHV50" s="74"/>
      <c r="AHW50" s="74"/>
      <c r="AHX50" s="74"/>
      <c r="AHY50" s="74"/>
      <c r="AHZ50" s="74"/>
      <c r="AIA50" s="74"/>
      <c r="AIB50" s="74"/>
      <c r="AIC50" s="74"/>
      <c r="AID50" s="74"/>
      <c r="AIE50" s="74"/>
      <c r="AIF50" s="74"/>
      <c r="AIG50" s="74"/>
      <c r="AIH50" s="74"/>
      <c r="AII50" s="74"/>
      <c r="AIJ50" s="74"/>
      <c r="AIK50" s="74"/>
      <c r="AIL50" s="74"/>
      <c r="AIM50" s="74"/>
      <c r="AIN50" s="74"/>
      <c r="AIO50" s="74"/>
      <c r="AIP50" s="74"/>
      <c r="AIQ50" s="74"/>
      <c r="AIR50" s="74"/>
      <c r="AIS50" s="74"/>
      <c r="AIT50" s="74"/>
      <c r="AIU50" s="74"/>
      <c r="AIV50" s="74"/>
      <c r="AIW50" s="74"/>
      <c r="AIX50" s="74"/>
      <c r="AIY50" s="74"/>
      <c r="AIZ50" s="74"/>
      <c r="AJA50" s="74"/>
      <c r="AJB50" s="74"/>
      <c r="AJC50" s="74"/>
      <c r="AJD50" s="74"/>
      <c r="AJE50" s="74"/>
      <c r="AJF50" s="74"/>
      <c r="AJG50" s="74"/>
      <c r="AJH50" s="74"/>
      <c r="AJI50" s="74"/>
      <c r="AJJ50" s="74"/>
      <c r="AJK50" s="74"/>
      <c r="AJL50" s="74"/>
      <c r="AJM50" s="74"/>
      <c r="AJN50" s="74"/>
      <c r="AJO50" s="74"/>
      <c r="AJP50" s="74"/>
      <c r="AJQ50" s="74"/>
      <c r="AJR50" s="74"/>
      <c r="AJS50" s="74"/>
      <c r="AJT50" s="74"/>
      <c r="AJU50" s="74"/>
      <c r="AJV50" s="74"/>
      <c r="AJW50" s="74"/>
      <c r="AJX50" s="74"/>
      <c r="AJY50" s="74"/>
      <c r="AJZ50" s="74"/>
      <c r="AKA50" s="74"/>
      <c r="AKB50" s="74"/>
      <c r="AKC50" s="74"/>
      <c r="AKD50" s="74"/>
      <c r="AKE50" s="74"/>
      <c r="AKF50" s="74"/>
      <c r="AKG50" s="74"/>
      <c r="AKH50" s="74"/>
      <c r="AKI50" s="74"/>
      <c r="AKJ50" s="74"/>
      <c r="AKK50" s="74"/>
      <c r="AKL50" s="74"/>
      <c r="AKM50" s="74"/>
      <c r="AKN50" s="74"/>
      <c r="AKO50" s="74"/>
      <c r="AKP50" s="74"/>
      <c r="AKQ50" s="74"/>
      <c r="AKR50" s="74"/>
      <c r="AKS50" s="74"/>
      <c r="AKT50" s="74"/>
      <c r="AKU50" s="74"/>
      <c r="AKV50" s="74"/>
      <c r="AKW50" s="74"/>
      <c r="AKX50" s="74"/>
      <c r="AKY50" s="74"/>
      <c r="AKZ50" s="74"/>
      <c r="ALA50" s="74"/>
      <c r="ALB50" s="74"/>
      <c r="ALC50" s="74"/>
      <c r="ALD50" s="74"/>
      <c r="ALE50" s="74"/>
      <c r="ALF50" s="74"/>
      <c r="ALG50" s="74"/>
      <c r="ALH50" s="74"/>
      <c r="ALI50" s="74"/>
      <c r="ALJ50" s="74"/>
      <c r="ALK50" s="74"/>
      <c r="ALL50" s="74"/>
      <c r="ALM50" s="74"/>
      <c r="ALN50" s="74"/>
      <c r="ALO50" s="74"/>
      <c r="ALP50" s="74"/>
      <c r="ALQ50" s="74"/>
      <c r="ALR50" s="74"/>
      <c r="ALS50" s="74"/>
      <c r="ALT50" s="74"/>
      <c r="ALU50" s="74"/>
      <c r="ALV50" s="74"/>
      <c r="ALW50" s="74"/>
      <c r="ALX50" s="74"/>
      <c r="ALY50" s="74"/>
      <c r="ALZ50" s="74"/>
      <c r="AMA50" s="74"/>
      <c r="AMB50" s="74"/>
      <c r="AMC50" s="74"/>
      <c r="AMD50" s="74"/>
      <c r="AME50" s="74"/>
      <c r="AMF50" s="74"/>
      <c r="AMG50" s="74"/>
      <c r="AMH50" s="74"/>
      <c r="AMI50" s="74"/>
      <c r="AMJ50" s="74"/>
    </row>
    <row r="51" spans="1:1024" s="46" customFormat="1" ht="12.75" x14ac:dyDescent="0.2">
      <c r="A51" s="50"/>
      <c r="CG51" s="44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</row>
    <row r="52" spans="1:1024" s="47" customFormat="1" ht="14.25" x14ac:dyDescent="0.2">
      <c r="A52" s="57" t="s">
        <v>903</v>
      </c>
      <c r="CG52" s="58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</row>
    <row r="53" spans="1:1024" s="61" customFormat="1" ht="6.75" x14ac:dyDescent="0.15">
      <c r="A53" s="60"/>
      <c r="CG53" s="62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</row>
    <row r="54" spans="1:1024" s="75" customFormat="1" ht="12.75" customHeight="1" x14ac:dyDescent="0.2">
      <c r="A54" s="109" t="s">
        <v>1189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  <c r="IW54" s="74"/>
      <c r="IX54" s="74"/>
      <c r="IY54" s="74"/>
      <c r="IZ54" s="74"/>
      <c r="JA54" s="74"/>
      <c r="JB54" s="74"/>
      <c r="JC54" s="74"/>
      <c r="JD54" s="74"/>
      <c r="JE54" s="74"/>
      <c r="JF54" s="74"/>
      <c r="JG54" s="74"/>
      <c r="JH54" s="74"/>
      <c r="JI54" s="74"/>
      <c r="JJ54" s="74"/>
      <c r="JK54" s="74"/>
      <c r="JL54" s="74"/>
      <c r="JM54" s="74"/>
      <c r="JN54" s="74"/>
      <c r="JO54" s="74"/>
      <c r="JP54" s="74"/>
      <c r="JQ54" s="74"/>
      <c r="JR54" s="74"/>
      <c r="JS54" s="74"/>
      <c r="JT54" s="74"/>
      <c r="JU54" s="74"/>
      <c r="JV54" s="74"/>
      <c r="JW54" s="74"/>
      <c r="JX54" s="74"/>
      <c r="JY54" s="74"/>
      <c r="JZ54" s="74"/>
      <c r="KA54" s="74"/>
      <c r="KB54" s="74"/>
      <c r="KC54" s="74"/>
      <c r="KD54" s="74"/>
      <c r="KE54" s="74"/>
      <c r="KF54" s="74"/>
      <c r="KG54" s="74"/>
      <c r="KH54" s="74"/>
      <c r="KI54" s="74"/>
      <c r="KJ54" s="74"/>
      <c r="KK54" s="74"/>
      <c r="KL54" s="74"/>
      <c r="KM54" s="74"/>
      <c r="KN54" s="74"/>
      <c r="KO54" s="74"/>
      <c r="KP54" s="74"/>
      <c r="KQ54" s="74"/>
      <c r="KR54" s="74"/>
      <c r="KS54" s="74"/>
      <c r="KT54" s="74"/>
      <c r="KU54" s="74"/>
      <c r="KV54" s="74"/>
      <c r="KW54" s="74"/>
      <c r="KX54" s="74"/>
      <c r="KY54" s="74"/>
      <c r="KZ54" s="74"/>
      <c r="LA54" s="74"/>
      <c r="LB54" s="74"/>
      <c r="LC54" s="74"/>
      <c r="LD54" s="74"/>
      <c r="LE54" s="74"/>
      <c r="LF54" s="74"/>
      <c r="LG54" s="74"/>
      <c r="LH54" s="74"/>
      <c r="LI54" s="74"/>
      <c r="LJ54" s="74"/>
      <c r="LK54" s="74"/>
      <c r="LL54" s="74"/>
      <c r="LM54" s="74"/>
      <c r="LN54" s="74"/>
      <c r="LO54" s="74"/>
      <c r="LP54" s="74"/>
      <c r="LQ54" s="74"/>
      <c r="LR54" s="74"/>
      <c r="LS54" s="74"/>
      <c r="LT54" s="74"/>
      <c r="LU54" s="74"/>
      <c r="LV54" s="74"/>
      <c r="LW54" s="74"/>
      <c r="LX54" s="74"/>
      <c r="LY54" s="74"/>
      <c r="LZ54" s="74"/>
      <c r="MA54" s="74"/>
      <c r="MB54" s="74"/>
      <c r="MC54" s="74"/>
      <c r="MD54" s="74"/>
      <c r="ME54" s="74"/>
      <c r="MF54" s="74"/>
      <c r="MG54" s="74"/>
      <c r="MH54" s="74"/>
      <c r="MI54" s="74"/>
      <c r="MJ54" s="74"/>
      <c r="MK54" s="74"/>
      <c r="ML54" s="74"/>
      <c r="MM54" s="74"/>
      <c r="MN54" s="74"/>
      <c r="MO54" s="74"/>
      <c r="MP54" s="74"/>
      <c r="MQ54" s="74"/>
      <c r="MR54" s="74"/>
      <c r="MS54" s="74"/>
      <c r="MT54" s="74"/>
      <c r="MU54" s="74"/>
      <c r="MV54" s="74"/>
      <c r="MW54" s="74"/>
      <c r="MX54" s="74"/>
      <c r="MY54" s="74"/>
      <c r="MZ54" s="74"/>
      <c r="NA54" s="74"/>
      <c r="NB54" s="74"/>
      <c r="NC54" s="74"/>
      <c r="ND54" s="74"/>
      <c r="NE54" s="74"/>
      <c r="NF54" s="74"/>
      <c r="NG54" s="74"/>
      <c r="NH54" s="74"/>
      <c r="NI54" s="74"/>
      <c r="NJ54" s="74"/>
      <c r="NK54" s="74"/>
      <c r="NL54" s="74"/>
      <c r="NM54" s="74"/>
      <c r="NN54" s="74"/>
      <c r="NO54" s="74"/>
      <c r="NP54" s="74"/>
      <c r="NQ54" s="74"/>
      <c r="NR54" s="74"/>
      <c r="NS54" s="74"/>
      <c r="NT54" s="74"/>
      <c r="NU54" s="74"/>
      <c r="NV54" s="74"/>
      <c r="NW54" s="74"/>
      <c r="NX54" s="74"/>
      <c r="NY54" s="74"/>
      <c r="NZ54" s="74"/>
      <c r="OA54" s="74"/>
      <c r="OB54" s="74"/>
      <c r="OC54" s="74"/>
      <c r="OD54" s="74"/>
      <c r="OE54" s="74"/>
      <c r="OF54" s="74"/>
      <c r="OG54" s="74"/>
      <c r="OH54" s="74"/>
      <c r="OI54" s="74"/>
      <c r="OJ54" s="74"/>
      <c r="OK54" s="74"/>
      <c r="OL54" s="74"/>
      <c r="OM54" s="74"/>
      <c r="ON54" s="74"/>
      <c r="OO54" s="74"/>
      <c r="OP54" s="74"/>
      <c r="OQ54" s="74"/>
      <c r="OR54" s="74"/>
      <c r="OS54" s="74"/>
      <c r="OT54" s="74"/>
      <c r="OU54" s="74"/>
      <c r="OV54" s="74"/>
      <c r="OW54" s="74"/>
      <c r="OX54" s="74"/>
      <c r="OY54" s="74"/>
      <c r="OZ54" s="74"/>
      <c r="PA54" s="74"/>
      <c r="PB54" s="74"/>
      <c r="PC54" s="74"/>
      <c r="PD54" s="74"/>
      <c r="PE54" s="74"/>
      <c r="PF54" s="74"/>
      <c r="PG54" s="74"/>
      <c r="PH54" s="74"/>
      <c r="PI54" s="74"/>
      <c r="PJ54" s="74"/>
      <c r="PK54" s="74"/>
      <c r="PL54" s="74"/>
      <c r="PM54" s="74"/>
      <c r="PN54" s="74"/>
      <c r="PO54" s="74"/>
      <c r="PP54" s="74"/>
      <c r="PQ54" s="74"/>
      <c r="PR54" s="74"/>
      <c r="PS54" s="74"/>
      <c r="PT54" s="74"/>
      <c r="PU54" s="74"/>
      <c r="PV54" s="74"/>
      <c r="PW54" s="74"/>
      <c r="PX54" s="74"/>
      <c r="PY54" s="74"/>
      <c r="PZ54" s="74"/>
      <c r="QA54" s="74"/>
      <c r="QB54" s="74"/>
      <c r="QC54" s="74"/>
      <c r="QD54" s="74"/>
      <c r="QE54" s="74"/>
      <c r="QF54" s="74"/>
      <c r="QG54" s="74"/>
      <c r="QH54" s="74"/>
      <c r="QI54" s="74"/>
      <c r="QJ54" s="74"/>
      <c r="QK54" s="74"/>
      <c r="QL54" s="74"/>
      <c r="QM54" s="74"/>
      <c r="QN54" s="74"/>
      <c r="QO54" s="74"/>
      <c r="QP54" s="74"/>
      <c r="QQ54" s="74"/>
      <c r="QR54" s="74"/>
      <c r="QS54" s="74"/>
      <c r="QT54" s="74"/>
      <c r="QU54" s="74"/>
      <c r="QV54" s="74"/>
      <c r="QW54" s="74"/>
      <c r="QX54" s="74"/>
      <c r="QY54" s="74"/>
      <c r="QZ54" s="74"/>
      <c r="RA54" s="74"/>
      <c r="RB54" s="74"/>
      <c r="RC54" s="74"/>
      <c r="RD54" s="74"/>
      <c r="RE54" s="74"/>
      <c r="RF54" s="74"/>
      <c r="RG54" s="74"/>
      <c r="RH54" s="74"/>
      <c r="RI54" s="74"/>
      <c r="RJ54" s="74"/>
      <c r="RK54" s="74"/>
      <c r="RL54" s="74"/>
      <c r="RM54" s="74"/>
      <c r="RN54" s="74"/>
      <c r="RO54" s="74"/>
      <c r="RP54" s="74"/>
      <c r="RQ54" s="74"/>
      <c r="RR54" s="74"/>
      <c r="RS54" s="74"/>
      <c r="RT54" s="74"/>
      <c r="RU54" s="74"/>
      <c r="RV54" s="74"/>
      <c r="RW54" s="74"/>
      <c r="RX54" s="74"/>
      <c r="RY54" s="74"/>
      <c r="RZ54" s="74"/>
      <c r="SA54" s="74"/>
      <c r="SB54" s="74"/>
      <c r="SC54" s="74"/>
      <c r="SD54" s="74"/>
      <c r="SE54" s="74"/>
      <c r="SF54" s="74"/>
      <c r="SG54" s="74"/>
      <c r="SH54" s="74"/>
      <c r="SI54" s="74"/>
      <c r="SJ54" s="74"/>
      <c r="SK54" s="74"/>
      <c r="SL54" s="74"/>
      <c r="SM54" s="74"/>
      <c r="SN54" s="74"/>
      <c r="SO54" s="74"/>
      <c r="SP54" s="74"/>
      <c r="SQ54" s="74"/>
      <c r="SR54" s="74"/>
      <c r="SS54" s="74"/>
      <c r="ST54" s="74"/>
      <c r="SU54" s="74"/>
      <c r="SV54" s="74"/>
      <c r="SW54" s="74"/>
      <c r="SX54" s="74"/>
      <c r="SY54" s="74"/>
      <c r="SZ54" s="74"/>
      <c r="TA54" s="74"/>
      <c r="TB54" s="74"/>
      <c r="TC54" s="74"/>
      <c r="TD54" s="74"/>
      <c r="TE54" s="74"/>
      <c r="TF54" s="74"/>
      <c r="TG54" s="74"/>
      <c r="TH54" s="74"/>
      <c r="TI54" s="74"/>
      <c r="TJ54" s="74"/>
      <c r="TK54" s="74"/>
      <c r="TL54" s="74"/>
      <c r="TM54" s="74"/>
      <c r="TN54" s="74"/>
      <c r="TO54" s="74"/>
      <c r="TP54" s="74"/>
      <c r="TQ54" s="74"/>
      <c r="TR54" s="74"/>
      <c r="TS54" s="74"/>
      <c r="TT54" s="74"/>
      <c r="TU54" s="74"/>
      <c r="TV54" s="74"/>
      <c r="TW54" s="74"/>
      <c r="TX54" s="74"/>
      <c r="TY54" s="74"/>
      <c r="TZ54" s="74"/>
      <c r="UA54" s="74"/>
      <c r="UB54" s="74"/>
      <c r="UC54" s="74"/>
      <c r="UD54" s="74"/>
      <c r="UE54" s="74"/>
      <c r="UF54" s="74"/>
      <c r="UG54" s="74"/>
      <c r="UH54" s="74"/>
      <c r="UI54" s="74"/>
      <c r="UJ54" s="74"/>
      <c r="UK54" s="74"/>
      <c r="UL54" s="74"/>
      <c r="UM54" s="74"/>
      <c r="UN54" s="74"/>
      <c r="UO54" s="74"/>
      <c r="UP54" s="74"/>
      <c r="UQ54" s="74"/>
      <c r="UR54" s="74"/>
      <c r="US54" s="74"/>
      <c r="UT54" s="74"/>
      <c r="UU54" s="74"/>
      <c r="UV54" s="74"/>
      <c r="UW54" s="74"/>
      <c r="UX54" s="74"/>
      <c r="UY54" s="74"/>
      <c r="UZ54" s="74"/>
      <c r="VA54" s="74"/>
      <c r="VB54" s="74"/>
      <c r="VC54" s="74"/>
      <c r="VD54" s="74"/>
      <c r="VE54" s="74"/>
      <c r="VF54" s="74"/>
      <c r="VG54" s="74"/>
      <c r="VH54" s="74"/>
      <c r="VI54" s="74"/>
      <c r="VJ54" s="74"/>
      <c r="VK54" s="74"/>
      <c r="VL54" s="74"/>
      <c r="VM54" s="74"/>
      <c r="VN54" s="74"/>
      <c r="VO54" s="74"/>
      <c r="VP54" s="74"/>
      <c r="VQ54" s="74"/>
      <c r="VR54" s="74"/>
      <c r="VS54" s="74"/>
      <c r="VT54" s="74"/>
      <c r="VU54" s="74"/>
      <c r="VV54" s="74"/>
      <c r="VW54" s="74"/>
      <c r="VX54" s="74"/>
      <c r="VY54" s="74"/>
      <c r="VZ54" s="74"/>
      <c r="WA54" s="74"/>
      <c r="WB54" s="74"/>
      <c r="WC54" s="74"/>
      <c r="WD54" s="74"/>
      <c r="WE54" s="74"/>
      <c r="WF54" s="74"/>
      <c r="WG54" s="74"/>
      <c r="WH54" s="74"/>
      <c r="WI54" s="74"/>
      <c r="WJ54" s="74"/>
      <c r="WK54" s="74"/>
      <c r="WL54" s="74"/>
      <c r="WM54" s="74"/>
      <c r="WN54" s="74"/>
      <c r="WO54" s="74"/>
      <c r="WP54" s="74"/>
      <c r="WQ54" s="74"/>
      <c r="WR54" s="74"/>
      <c r="WS54" s="74"/>
      <c r="WT54" s="74"/>
      <c r="WU54" s="74"/>
      <c r="WV54" s="74"/>
      <c r="WW54" s="74"/>
      <c r="WX54" s="74"/>
      <c r="WY54" s="74"/>
      <c r="WZ54" s="74"/>
      <c r="XA54" s="74"/>
      <c r="XB54" s="74"/>
      <c r="XC54" s="74"/>
      <c r="XD54" s="74"/>
      <c r="XE54" s="74"/>
      <c r="XF54" s="74"/>
      <c r="XG54" s="74"/>
      <c r="XH54" s="74"/>
      <c r="XI54" s="74"/>
      <c r="XJ54" s="74"/>
      <c r="XK54" s="74"/>
      <c r="XL54" s="74"/>
      <c r="XM54" s="74"/>
      <c r="XN54" s="74"/>
      <c r="XO54" s="74"/>
      <c r="XP54" s="74"/>
      <c r="XQ54" s="74"/>
      <c r="XR54" s="74"/>
      <c r="XS54" s="74"/>
      <c r="XT54" s="74"/>
      <c r="XU54" s="74"/>
      <c r="XV54" s="74"/>
      <c r="XW54" s="74"/>
      <c r="XX54" s="74"/>
      <c r="XY54" s="74"/>
      <c r="XZ54" s="74"/>
      <c r="YA54" s="74"/>
      <c r="YB54" s="74"/>
      <c r="YC54" s="74"/>
      <c r="YD54" s="74"/>
      <c r="YE54" s="74"/>
      <c r="YF54" s="74"/>
      <c r="YG54" s="74"/>
      <c r="YH54" s="74"/>
      <c r="YI54" s="74"/>
      <c r="YJ54" s="74"/>
      <c r="YK54" s="74"/>
      <c r="YL54" s="74"/>
      <c r="YM54" s="74"/>
      <c r="YN54" s="74"/>
      <c r="YO54" s="74"/>
      <c r="YP54" s="74"/>
      <c r="YQ54" s="74"/>
      <c r="YR54" s="74"/>
      <c r="YS54" s="74"/>
      <c r="YT54" s="74"/>
      <c r="YU54" s="74"/>
      <c r="YV54" s="74"/>
      <c r="YW54" s="74"/>
      <c r="YX54" s="74"/>
      <c r="YY54" s="74"/>
      <c r="YZ54" s="74"/>
      <c r="ZA54" s="74"/>
      <c r="ZB54" s="74"/>
      <c r="ZC54" s="74"/>
      <c r="ZD54" s="74"/>
      <c r="ZE54" s="74"/>
      <c r="ZF54" s="74"/>
      <c r="ZG54" s="74"/>
      <c r="ZH54" s="74"/>
      <c r="ZI54" s="74"/>
      <c r="ZJ54" s="74"/>
      <c r="ZK54" s="74"/>
      <c r="ZL54" s="74"/>
      <c r="ZM54" s="74"/>
      <c r="ZN54" s="74"/>
      <c r="ZO54" s="74"/>
      <c r="ZP54" s="74"/>
      <c r="ZQ54" s="74"/>
      <c r="ZR54" s="74"/>
      <c r="ZS54" s="74"/>
      <c r="ZT54" s="74"/>
      <c r="ZU54" s="74"/>
      <c r="ZV54" s="74"/>
      <c r="ZW54" s="74"/>
      <c r="ZX54" s="74"/>
      <c r="ZY54" s="74"/>
      <c r="ZZ54" s="74"/>
      <c r="AAA54" s="74"/>
      <c r="AAB54" s="74"/>
      <c r="AAC54" s="74"/>
      <c r="AAD54" s="74"/>
      <c r="AAE54" s="74"/>
      <c r="AAF54" s="74"/>
      <c r="AAG54" s="74"/>
      <c r="AAH54" s="74"/>
      <c r="AAI54" s="74"/>
      <c r="AAJ54" s="74"/>
      <c r="AAK54" s="74"/>
      <c r="AAL54" s="74"/>
      <c r="AAM54" s="74"/>
      <c r="AAN54" s="74"/>
      <c r="AAO54" s="74"/>
      <c r="AAP54" s="74"/>
      <c r="AAQ54" s="74"/>
      <c r="AAR54" s="74"/>
      <c r="AAS54" s="74"/>
      <c r="AAT54" s="74"/>
      <c r="AAU54" s="74"/>
      <c r="AAV54" s="74"/>
      <c r="AAW54" s="74"/>
      <c r="AAX54" s="74"/>
      <c r="AAY54" s="74"/>
      <c r="AAZ54" s="74"/>
      <c r="ABA54" s="74"/>
      <c r="ABB54" s="74"/>
      <c r="ABC54" s="74"/>
      <c r="ABD54" s="74"/>
      <c r="ABE54" s="74"/>
      <c r="ABF54" s="74"/>
      <c r="ABG54" s="74"/>
      <c r="ABH54" s="74"/>
      <c r="ABI54" s="74"/>
      <c r="ABJ54" s="74"/>
      <c r="ABK54" s="74"/>
      <c r="ABL54" s="74"/>
      <c r="ABM54" s="74"/>
      <c r="ABN54" s="74"/>
      <c r="ABO54" s="74"/>
      <c r="ABP54" s="74"/>
      <c r="ABQ54" s="74"/>
      <c r="ABR54" s="74"/>
      <c r="ABS54" s="74"/>
      <c r="ABT54" s="74"/>
      <c r="ABU54" s="74"/>
      <c r="ABV54" s="74"/>
      <c r="ABW54" s="74"/>
      <c r="ABX54" s="74"/>
      <c r="ABY54" s="74"/>
      <c r="ABZ54" s="74"/>
      <c r="ACA54" s="74"/>
      <c r="ACB54" s="74"/>
      <c r="ACC54" s="74"/>
      <c r="ACD54" s="74"/>
      <c r="ACE54" s="74"/>
      <c r="ACF54" s="74"/>
      <c r="ACG54" s="74"/>
      <c r="ACH54" s="74"/>
      <c r="ACI54" s="74"/>
      <c r="ACJ54" s="74"/>
      <c r="ACK54" s="74"/>
      <c r="ACL54" s="74"/>
      <c r="ACM54" s="74"/>
      <c r="ACN54" s="74"/>
      <c r="ACO54" s="74"/>
      <c r="ACP54" s="74"/>
      <c r="ACQ54" s="74"/>
      <c r="ACR54" s="74"/>
      <c r="ACS54" s="74"/>
      <c r="ACT54" s="74"/>
      <c r="ACU54" s="74"/>
      <c r="ACV54" s="74"/>
      <c r="ACW54" s="74"/>
      <c r="ACX54" s="74"/>
      <c r="ACY54" s="74"/>
      <c r="ACZ54" s="74"/>
      <c r="ADA54" s="74"/>
      <c r="ADB54" s="74"/>
      <c r="ADC54" s="74"/>
      <c r="ADD54" s="74"/>
      <c r="ADE54" s="74"/>
      <c r="ADF54" s="74"/>
      <c r="ADG54" s="74"/>
      <c r="ADH54" s="74"/>
      <c r="ADI54" s="74"/>
      <c r="ADJ54" s="74"/>
      <c r="ADK54" s="74"/>
      <c r="ADL54" s="74"/>
      <c r="ADM54" s="74"/>
      <c r="ADN54" s="74"/>
      <c r="ADO54" s="74"/>
      <c r="ADP54" s="74"/>
      <c r="ADQ54" s="74"/>
      <c r="ADR54" s="74"/>
      <c r="ADS54" s="74"/>
      <c r="ADT54" s="74"/>
      <c r="ADU54" s="74"/>
      <c r="ADV54" s="74"/>
      <c r="ADW54" s="74"/>
      <c r="ADX54" s="74"/>
      <c r="ADY54" s="74"/>
      <c r="ADZ54" s="74"/>
      <c r="AEA54" s="74"/>
      <c r="AEB54" s="74"/>
      <c r="AEC54" s="74"/>
      <c r="AED54" s="74"/>
      <c r="AEE54" s="74"/>
      <c r="AEF54" s="74"/>
      <c r="AEG54" s="74"/>
      <c r="AEH54" s="74"/>
      <c r="AEI54" s="74"/>
      <c r="AEJ54" s="74"/>
      <c r="AEK54" s="74"/>
      <c r="AEL54" s="74"/>
      <c r="AEM54" s="74"/>
      <c r="AEN54" s="74"/>
      <c r="AEO54" s="74"/>
      <c r="AEP54" s="74"/>
      <c r="AEQ54" s="74"/>
      <c r="AER54" s="74"/>
      <c r="AES54" s="74"/>
      <c r="AET54" s="74"/>
      <c r="AEU54" s="74"/>
      <c r="AEV54" s="74"/>
      <c r="AEW54" s="74"/>
      <c r="AEX54" s="74"/>
      <c r="AEY54" s="74"/>
      <c r="AEZ54" s="74"/>
      <c r="AFA54" s="74"/>
      <c r="AFB54" s="74"/>
      <c r="AFC54" s="74"/>
      <c r="AFD54" s="74"/>
      <c r="AFE54" s="74"/>
      <c r="AFF54" s="74"/>
      <c r="AFG54" s="74"/>
      <c r="AFH54" s="74"/>
      <c r="AFI54" s="74"/>
      <c r="AFJ54" s="74"/>
      <c r="AFK54" s="74"/>
      <c r="AFL54" s="74"/>
      <c r="AFM54" s="74"/>
      <c r="AFN54" s="74"/>
      <c r="AFO54" s="74"/>
      <c r="AFP54" s="74"/>
      <c r="AFQ54" s="74"/>
      <c r="AFR54" s="74"/>
      <c r="AFS54" s="74"/>
      <c r="AFT54" s="74"/>
      <c r="AFU54" s="74"/>
      <c r="AFV54" s="74"/>
      <c r="AFW54" s="74"/>
      <c r="AFX54" s="74"/>
      <c r="AFY54" s="74"/>
      <c r="AFZ54" s="74"/>
      <c r="AGA54" s="74"/>
      <c r="AGB54" s="74"/>
      <c r="AGC54" s="74"/>
      <c r="AGD54" s="74"/>
      <c r="AGE54" s="74"/>
      <c r="AGF54" s="74"/>
      <c r="AGG54" s="74"/>
      <c r="AGH54" s="74"/>
      <c r="AGI54" s="74"/>
      <c r="AGJ54" s="74"/>
      <c r="AGK54" s="74"/>
      <c r="AGL54" s="74"/>
      <c r="AGM54" s="74"/>
      <c r="AGN54" s="74"/>
      <c r="AGO54" s="74"/>
      <c r="AGP54" s="74"/>
      <c r="AGQ54" s="74"/>
      <c r="AGR54" s="74"/>
      <c r="AGS54" s="74"/>
      <c r="AGT54" s="74"/>
      <c r="AGU54" s="74"/>
      <c r="AGV54" s="74"/>
      <c r="AGW54" s="74"/>
      <c r="AGX54" s="74"/>
      <c r="AGY54" s="74"/>
      <c r="AGZ54" s="74"/>
      <c r="AHA54" s="74"/>
      <c r="AHB54" s="74"/>
      <c r="AHC54" s="74"/>
      <c r="AHD54" s="74"/>
      <c r="AHE54" s="74"/>
      <c r="AHF54" s="74"/>
      <c r="AHG54" s="74"/>
      <c r="AHH54" s="74"/>
      <c r="AHI54" s="74"/>
      <c r="AHJ54" s="74"/>
      <c r="AHK54" s="74"/>
      <c r="AHL54" s="74"/>
      <c r="AHM54" s="74"/>
      <c r="AHN54" s="74"/>
      <c r="AHO54" s="74"/>
      <c r="AHP54" s="74"/>
      <c r="AHQ54" s="74"/>
      <c r="AHR54" s="74"/>
      <c r="AHS54" s="74"/>
      <c r="AHT54" s="74"/>
      <c r="AHU54" s="74"/>
      <c r="AHV54" s="74"/>
      <c r="AHW54" s="74"/>
      <c r="AHX54" s="74"/>
      <c r="AHY54" s="74"/>
      <c r="AHZ54" s="74"/>
      <c r="AIA54" s="74"/>
      <c r="AIB54" s="74"/>
      <c r="AIC54" s="74"/>
      <c r="AID54" s="74"/>
      <c r="AIE54" s="74"/>
      <c r="AIF54" s="74"/>
      <c r="AIG54" s="74"/>
      <c r="AIH54" s="74"/>
      <c r="AII54" s="74"/>
      <c r="AIJ54" s="74"/>
      <c r="AIK54" s="74"/>
      <c r="AIL54" s="74"/>
      <c r="AIM54" s="74"/>
      <c r="AIN54" s="74"/>
      <c r="AIO54" s="74"/>
      <c r="AIP54" s="74"/>
      <c r="AIQ54" s="74"/>
      <c r="AIR54" s="74"/>
      <c r="AIS54" s="74"/>
      <c r="AIT54" s="74"/>
      <c r="AIU54" s="74"/>
      <c r="AIV54" s="74"/>
      <c r="AIW54" s="74"/>
      <c r="AIX54" s="74"/>
      <c r="AIY54" s="74"/>
      <c r="AIZ54" s="74"/>
      <c r="AJA54" s="74"/>
      <c r="AJB54" s="74"/>
      <c r="AJC54" s="74"/>
      <c r="AJD54" s="74"/>
      <c r="AJE54" s="74"/>
      <c r="AJF54" s="74"/>
      <c r="AJG54" s="74"/>
      <c r="AJH54" s="74"/>
      <c r="AJI54" s="74"/>
      <c r="AJJ54" s="74"/>
      <c r="AJK54" s="74"/>
      <c r="AJL54" s="74"/>
      <c r="AJM54" s="74"/>
      <c r="AJN54" s="74"/>
      <c r="AJO54" s="74"/>
      <c r="AJP54" s="74"/>
      <c r="AJQ54" s="74"/>
      <c r="AJR54" s="74"/>
      <c r="AJS54" s="74"/>
      <c r="AJT54" s="74"/>
      <c r="AJU54" s="74"/>
      <c r="AJV54" s="74"/>
      <c r="AJW54" s="74"/>
      <c r="AJX54" s="74"/>
      <c r="AJY54" s="74"/>
      <c r="AJZ54" s="74"/>
      <c r="AKA54" s="74"/>
      <c r="AKB54" s="74"/>
      <c r="AKC54" s="74"/>
      <c r="AKD54" s="74"/>
      <c r="AKE54" s="74"/>
      <c r="AKF54" s="74"/>
      <c r="AKG54" s="74"/>
      <c r="AKH54" s="74"/>
      <c r="AKI54" s="74"/>
      <c r="AKJ54" s="74"/>
      <c r="AKK54" s="74"/>
      <c r="AKL54" s="74"/>
      <c r="AKM54" s="74"/>
      <c r="AKN54" s="74"/>
      <c r="AKO54" s="74"/>
      <c r="AKP54" s="74"/>
      <c r="AKQ54" s="74"/>
      <c r="AKR54" s="74"/>
      <c r="AKS54" s="74"/>
      <c r="AKT54" s="74"/>
      <c r="AKU54" s="74"/>
      <c r="AKV54" s="74"/>
      <c r="AKW54" s="74"/>
      <c r="AKX54" s="74"/>
      <c r="AKY54" s="74"/>
      <c r="AKZ54" s="74"/>
      <c r="ALA54" s="74"/>
      <c r="ALB54" s="74"/>
      <c r="ALC54" s="74"/>
      <c r="ALD54" s="74"/>
      <c r="ALE54" s="74"/>
      <c r="ALF54" s="74"/>
      <c r="ALG54" s="74"/>
      <c r="ALH54" s="74"/>
      <c r="ALI54" s="74"/>
      <c r="ALJ54" s="74"/>
      <c r="ALK54" s="74"/>
      <c r="ALL54" s="74"/>
      <c r="ALM54" s="74"/>
      <c r="ALN54" s="74"/>
      <c r="ALO54" s="74"/>
      <c r="ALP54" s="74"/>
      <c r="ALQ54" s="74"/>
      <c r="ALR54" s="74"/>
      <c r="ALS54" s="74"/>
      <c r="ALT54" s="74"/>
      <c r="ALU54" s="74"/>
      <c r="ALV54" s="74"/>
      <c r="ALW54" s="74"/>
      <c r="ALX54" s="74"/>
      <c r="ALY54" s="74"/>
      <c r="ALZ54" s="74"/>
      <c r="AMA54" s="74"/>
      <c r="AMB54" s="74"/>
      <c r="AMC54" s="74"/>
      <c r="AMD54" s="74"/>
      <c r="AME54" s="74"/>
      <c r="AMF54" s="74"/>
      <c r="AMG54" s="74"/>
      <c r="AMH54" s="74"/>
      <c r="AMI54" s="74"/>
      <c r="AMJ54" s="74"/>
    </row>
    <row r="55" spans="1:1024" s="75" customFormat="1" ht="12.75" customHeight="1" x14ac:dyDescent="0.2">
      <c r="A55" s="109" t="s">
        <v>1190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  <c r="IW55" s="74"/>
      <c r="IX55" s="74"/>
      <c r="IY55" s="74"/>
      <c r="IZ55" s="74"/>
      <c r="JA55" s="74"/>
      <c r="JB55" s="74"/>
      <c r="JC55" s="74"/>
      <c r="JD55" s="74"/>
      <c r="JE55" s="74"/>
      <c r="JF55" s="74"/>
      <c r="JG55" s="74"/>
      <c r="JH55" s="74"/>
      <c r="JI55" s="74"/>
      <c r="JJ55" s="74"/>
      <c r="JK55" s="74"/>
      <c r="JL55" s="74"/>
      <c r="JM55" s="74"/>
      <c r="JN55" s="74"/>
      <c r="JO55" s="74"/>
      <c r="JP55" s="74"/>
      <c r="JQ55" s="74"/>
      <c r="JR55" s="74"/>
      <c r="JS55" s="74"/>
      <c r="JT55" s="74"/>
      <c r="JU55" s="74"/>
      <c r="JV55" s="74"/>
      <c r="JW55" s="74"/>
      <c r="JX55" s="74"/>
      <c r="JY55" s="74"/>
      <c r="JZ55" s="74"/>
      <c r="KA55" s="74"/>
      <c r="KB55" s="74"/>
      <c r="KC55" s="74"/>
      <c r="KD55" s="74"/>
      <c r="KE55" s="74"/>
      <c r="KF55" s="74"/>
      <c r="KG55" s="74"/>
      <c r="KH55" s="74"/>
      <c r="KI55" s="74"/>
      <c r="KJ55" s="74"/>
      <c r="KK55" s="74"/>
      <c r="KL55" s="74"/>
      <c r="KM55" s="74"/>
      <c r="KN55" s="74"/>
      <c r="KO55" s="74"/>
      <c r="KP55" s="74"/>
      <c r="KQ55" s="74"/>
      <c r="KR55" s="74"/>
      <c r="KS55" s="74"/>
      <c r="KT55" s="74"/>
      <c r="KU55" s="74"/>
      <c r="KV55" s="74"/>
      <c r="KW55" s="74"/>
      <c r="KX55" s="74"/>
      <c r="KY55" s="74"/>
      <c r="KZ55" s="74"/>
      <c r="LA55" s="74"/>
      <c r="LB55" s="74"/>
      <c r="LC55" s="74"/>
      <c r="LD55" s="74"/>
      <c r="LE55" s="74"/>
      <c r="LF55" s="74"/>
      <c r="LG55" s="74"/>
      <c r="LH55" s="74"/>
      <c r="LI55" s="74"/>
      <c r="LJ55" s="74"/>
      <c r="LK55" s="74"/>
      <c r="LL55" s="74"/>
      <c r="LM55" s="74"/>
      <c r="LN55" s="74"/>
      <c r="LO55" s="74"/>
      <c r="LP55" s="74"/>
      <c r="LQ55" s="74"/>
      <c r="LR55" s="74"/>
      <c r="LS55" s="74"/>
      <c r="LT55" s="74"/>
      <c r="LU55" s="74"/>
      <c r="LV55" s="74"/>
      <c r="LW55" s="74"/>
      <c r="LX55" s="74"/>
      <c r="LY55" s="74"/>
      <c r="LZ55" s="74"/>
      <c r="MA55" s="74"/>
      <c r="MB55" s="74"/>
      <c r="MC55" s="74"/>
      <c r="MD55" s="74"/>
      <c r="ME55" s="74"/>
      <c r="MF55" s="74"/>
      <c r="MG55" s="74"/>
      <c r="MH55" s="74"/>
      <c r="MI55" s="74"/>
      <c r="MJ55" s="74"/>
      <c r="MK55" s="74"/>
      <c r="ML55" s="74"/>
      <c r="MM55" s="74"/>
      <c r="MN55" s="74"/>
      <c r="MO55" s="74"/>
      <c r="MP55" s="74"/>
      <c r="MQ55" s="74"/>
      <c r="MR55" s="74"/>
      <c r="MS55" s="74"/>
      <c r="MT55" s="74"/>
      <c r="MU55" s="74"/>
      <c r="MV55" s="74"/>
      <c r="MW55" s="74"/>
      <c r="MX55" s="74"/>
      <c r="MY55" s="74"/>
      <c r="MZ55" s="74"/>
      <c r="NA55" s="74"/>
      <c r="NB55" s="74"/>
      <c r="NC55" s="74"/>
      <c r="ND55" s="74"/>
      <c r="NE55" s="74"/>
      <c r="NF55" s="74"/>
      <c r="NG55" s="74"/>
      <c r="NH55" s="74"/>
      <c r="NI55" s="74"/>
      <c r="NJ55" s="74"/>
      <c r="NK55" s="74"/>
      <c r="NL55" s="74"/>
      <c r="NM55" s="74"/>
      <c r="NN55" s="74"/>
      <c r="NO55" s="74"/>
      <c r="NP55" s="74"/>
      <c r="NQ55" s="74"/>
      <c r="NR55" s="74"/>
      <c r="NS55" s="74"/>
      <c r="NT55" s="74"/>
      <c r="NU55" s="74"/>
      <c r="NV55" s="74"/>
      <c r="NW55" s="74"/>
      <c r="NX55" s="74"/>
      <c r="NY55" s="74"/>
      <c r="NZ55" s="74"/>
      <c r="OA55" s="74"/>
      <c r="OB55" s="74"/>
      <c r="OC55" s="74"/>
      <c r="OD55" s="74"/>
      <c r="OE55" s="74"/>
      <c r="OF55" s="74"/>
      <c r="OG55" s="74"/>
      <c r="OH55" s="74"/>
      <c r="OI55" s="74"/>
      <c r="OJ55" s="74"/>
      <c r="OK55" s="74"/>
      <c r="OL55" s="74"/>
      <c r="OM55" s="74"/>
      <c r="ON55" s="74"/>
      <c r="OO55" s="74"/>
      <c r="OP55" s="74"/>
      <c r="OQ55" s="74"/>
      <c r="OR55" s="74"/>
      <c r="OS55" s="74"/>
      <c r="OT55" s="74"/>
      <c r="OU55" s="74"/>
      <c r="OV55" s="74"/>
      <c r="OW55" s="74"/>
      <c r="OX55" s="74"/>
      <c r="OY55" s="74"/>
      <c r="OZ55" s="74"/>
      <c r="PA55" s="74"/>
      <c r="PB55" s="74"/>
      <c r="PC55" s="74"/>
      <c r="PD55" s="74"/>
      <c r="PE55" s="74"/>
      <c r="PF55" s="74"/>
      <c r="PG55" s="74"/>
      <c r="PH55" s="74"/>
      <c r="PI55" s="74"/>
      <c r="PJ55" s="74"/>
      <c r="PK55" s="74"/>
      <c r="PL55" s="74"/>
      <c r="PM55" s="74"/>
      <c r="PN55" s="74"/>
      <c r="PO55" s="74"/>
      <c r="PP55" s="74"/>
      <c r="PQ55" s="74"/>
      <c r="PR55" s="74"/>
      <c r="PS55" s="74"/>
      <c r="PT55" s="74"/>
      <c r="PU55" s="74"/>
      <c r="PV55" s="74"/>
      <c r="PW55" s="74"/>
      <c r="PX55" s="74"/>
      <c r="PY55" s="74"/>
      <c r="PZ55" s="74"/>
      <c r="QA55" s="74"/>
      <c r="QB55" s="74"/>
      <c r="QC55" s="74"/>
      <c r="QD55" s="74"/>
      <c r="QE55" s="74"/>
      <c r="QF55" s="74"/>
      <c r="QG55" s="74"/>
      <c r="QH55" s="74"/>
      <c r="QI55" s="74"/>
      <c r="QJ55" s="74"/>
      <c r="QK55" s="74"/>
      <c r="QL55" s="74"/>
      <c r="QM55" s="74"/>
      <c r="QN55" s="74"/>
      <c r="QO55" s="74"/>
      <c r="QP55" s="74"/>
      <c r="QQ55" s="74"/>
      <c r="QR55" s="74"/>
      <c r="QS55" s="74"/>
      <c r="QT55" s="74"/>
      <c r="QU55" s="74"/>
      <c r="QV55" s="74"/>
      <c r="QW55" s="74"/>
      <c r="QX55" s="74"/>
      <c r="QY55" s="74"/>
      <c r="QZ55" s="74"/>
      <c r="RA55" s="74"/>
      <c r="RB55" s="74"/>
      <c r="RC55" s="74"/>
      <c r="RD55" s="74"/>
      <c r="RE55" s="74"/>
      <c r="RF55" s="74"/>
      <c r="RG55" s="74"/>
      <c r="RH55" s="74"/>
      <c r="RI55" s="74"/>
      <c r="RJ55" s="74"/>
      <c r="RK55" s="74"/>
      <c r="RL55" s="74"/>
      <c r="RM55" s="74"/>
      <c r="RN55" s="74"/>
      <c r="RO55" s="74"/>
      <c r="RP55" s="74"/>
      <c r="RQ55" s="74"/>
      <c r="RR55" s="74"/>
      <c r="RS55" s="74"/>
      <c r="RT55" s="74"/>
      <c r="RU55" s="74"/>
      <c r="RV55" s="74"/>
      <c r="RW55" s="74"/>
      <c r="RX55" s="74"/>
      <c r="RY55" s="74"/>
      <c r="RZ55" s="74"/>
      <c r="SA55" s="74"/>
      <c r="SB55" s="74"/>
      <c r="SC55" s="74"/>
      <c r="SD55" s="74"/>
      <c r="SE55" s="74"/>
      <c r="SF55" s="74"/>
      <c r="SG55" s="74"/>
      <c r="SH55" s="74"/>
      <c r="SI55" s="74"/>
      <c r="SJ55" s="74"/>
      <c r="SK55" s="74"/>
      <c r="SL55" s="74"/>
      <c r="SM55" s="74"/>
      <c r="SN55" s="74"/>
      <c r="SO55" s="74"/>
      <c r="SP55" s="74"/>
      <c r="SQ55" s="74"/>
      <c r="SR55" s="74"/>
      <c r="SS55" s="74"/>
      <c r="ST55" s="74"/>
      <c r="SU55" s="74"/>
      <c r="SV55" s="74"/>
      <c r="SW55" s="74"/>
      <c r="SX55" s="74"/>
      <c r="SY55" s="74"/>
      <c r="SZ55" s="74"/>
      <c r="TA55" s="74"/>
      <c r="TB55" s="74"/>
      <c r="TC55" s="74"/>
      <c r="TD55" s="74"/>
      <c r="TE55" s="74"/>
      <c r="TF55" s="74"/>
      <c r="TG55" s="74"/>
      <c r="TH55" s="74"/>
      <c r="TI55" s="74"/>
      <c r="TJ55" s="74"/>
      <c r="TK55" s="74"/>
      <c r="TL55" s="74"/>
      <c r="TM55" s="74"/>
      <c r="TN55" s="74"/>
      <c r="TO55" s="74"/>
      <c r="TP55" s="74"/>
      <c r="TQ55" s="74"/>
      <c r="TR55" s="74"/>
      <c r="TS55" s="74"/>
      <c r="TT55" s="74"/>
      <c r="TU55" s="74"/>
      <c r="TV55" s="74"/>
      <c r="TW55" s="74"/>
      <c r="TX55" s="74"/>
      <c r="TY55" s="74"/>
      <c r="TZ55" s="74"/>
      <c r="UA55" s="74"/>
      <c r="UB55" s="74"/>
      <c r="UC55" s="74"/>
      <c r="UD55" s="74"/>
      <c r="UE55" s="74"/>
      <c r="UF55" s="74"/>
      <c r="UG55" s="74"/>
      <c r="UH55" s="74"/>
      <c r="UI55" s="74"/>
      <c r="UJ55" s="74"/>
      <c r="UK55" s="74"/>
      <c r="UL55" s="74"/>
      <c r="UM55" s="74"/>
      <c r="UN55" s="74"/>
      <c r="UO55" s="74"/>
      <c r="UP55" s="74"/>
      <c r="UQ55" s="74"/>
      <c r="UR55" s="74"/>
      <c r="US55" s="74"/>
      <c r="UT55" s="74"/>
      <c r="UU55" s="74"/>
      <c r="UV55" s="74"/>
      <c r="UW55" s="74"/>
      <c r="UX55" s="74"/>
      <c r="UY55" s="74"/>
      <c r="UZ55" s="74"/>
      <c r="VA55" s="74"/>
      <c r="VB55" s="74"/>
      <c r="VC55" s="74"/>
      <c r="VD55" s="74"/>
      <c r="VE55" s="74"/>
      <c r="VF55" s="74"/>
      <c r="VG55" s="74"/>
      <c r="VH55" s="74"/>
      <c r="VI55" s="74"/>
      <c r="VJ55" s="74"/>
      <c r="VK55" s="74"/>
      <c r="VL55" s="74"/>
      <c r="VM55" s="74"/>
      <c r="VN55" s="74"/>
      <c r="VO55" s="74"/>
      <c r="VP55" s="74"/>
      <c r="VQ55" s="74"/>
      <c r="VR55" s="74"/>
      <c r="VS55" s="74"/>
      <c r="VT55" s="74"/>
      <c r="VU55" s="74"/>
      <c r="VV55" s="74"/>
      <c r="VW55" s="74"/>
      <c r="VX55" s="74"/>
      <c r="VY55" s="74"/>
      <c r="VZ55" s="74"/>
      <c r="WA55" s="74"/>
      <c r="WB55" s="74"/>
      <c r="WC55" s="74"/>
      <c r="WD55" s="74"/>
      <c r="WE55" s="74"/>
      <c r="WF55" s="74"/>
      <c r="WG55" s="74"/>
      <c r="WH55" s="74"/>
      <c r="WI55" s="74"/>
      <c r="WJ55" s="74"/>
      <c r="WK55" s="74"/>
      <c r="WL55" s="74"/>
      <c r="WM55" s="74"/>
      <c r="WN55" s="74"/>
      <c r="WO55" s="74"/>
      <c r="WP55" s="74"/>
      <c r="WQ55" s="74"/>
      <c r="WR55" s="74"/>
      <c r="WS55" s="74"/>
      <c r="WT55" s="74"/>
      <c r="WU55" s="74"/>
      <c r="WV55" s="74"/>
      <c r="WW55" s="74"/>
      <c r="WX55" s="74"/>
      <c r="WY55" s="74"/>
      <c r="WZ55" s="74"/>
      <c r="XA55" s="74"/>
      <c r="XB55" s="74"/>
      <c r="XC55" s="74"/>
      <c r="XD55" s="74"/>
      <c r="XE55" s="74"/>
      <c r="XF55" s="74"/>
      <c r="XG55" s="74"/>
      <c r="XH55" s="74"/>
      <c r="XI55" s="74"/>
      <c r="XJ55" s="74"/>
      <c r="XK55" s="74"/>
      <c r="XL55" s="74"/>
      <c r="XM55" s="74"/>
      <c r="XN55" s="74"/>
      <c r="XO55" s="74"/>
      <c r="XP55" s="74"/>
      <c r="XQ55" s="74"/>
      <c r="XR55" s="74"/>
      <c r="XS55" s="74"/>
      <c r="XT55" s="74"/>
      <c r="XU55" s="74"/>
      <c r="XV55" s="74"/>
      <c r="XW55" s="74"/>
      <c r="XX55" s="74"/>
      <c r="XY55" s="74"/>
      <c r="XZ55" s="74"/>
      <c r="YA55" s="74"/>
      <c r="YB55" s="74"/>
      <c r="YC55" s="74"/>
      <c r="YD55" s="74"/>
      <c r="YE55" s="74"/>
      <c r="YF55" s="74"/>
      <c r="YG55" s="74"/>
      <c r="YH55" s="74"/>
      <c r="YI55" s="74"/>
      <c r="YJ55" s="74"/>
      <c r="YK55" s="74"/>
      <c r="YL55" s="74"/>
      <c r="YM55" s="74"/>
      <c r="YN55" s="74"/>
      <c r="YO55" s="74"/>
      <c r="YP55" s="74"/>
      <c r="YQ55" s="74"/>
      <c r="YR55" s="74"/>
      <c r="YS55" s="74"/>
      <c r="YT55" s="74"/>
      <c r="YU55" s="74"/>
      <c r="YV55" s="74"/>
      <c r="YW55" s="74"/>
      <c r="YX55" s="74"/>
      <c r="YY55" s="74"/>
      <c r="YZ55" s="74"/>
      <c r="ZA55" s="74"/>
      <c r="ZB55" s="74"/>
      <c r="ZC55" s="74"/>
      <c r="ZD55" s="74"/>
      <c r="ZE55" s="74"/>
      <c r="ZF55" s="74"/>
      <c r="ZG55" s="74"/>
      <c r="ZH55" s="74"/>
      <c r="ZI55" s="74"/>
      <c r="ZJ55" s="74"/>
      <c r="ZK55" s="74"/>
      <c r="ZL55" s="74"/>
      <c r="ZM55" s="74"/>
      <c r="ZN55" s="74"/>
      <c r="ZO55" s="74"/>
      <c r="ZP55" s="74"/>
      <c r="ZQ55" s="74"/>
      <c r="ZR55" s="74"/>
      <c r="ZS55" s="74"/>
      <c r="ZT55" s="74"/>
      <c r="ZU55" s="74"/>
      <c r="ZV55" s="74"/>
      <c r="ZW55" s="74"/>
      <c r="ZX55" s="74"/>
      <c r="ZY55" s="74"/>
      <c r="ZZ55" s="74"/>
      <c r="AAA55" s="74"/>
      <c r="AAB55" s="74"/>
      <c r="AAC55" s="74"/>
      <c r="AAD55" s="74"/>
      <c r="AAE55" s="74"/>
      <c r="AAF55" s="74"/>
      <c r="AAG55" s="74"/>
      <c r="AAH55" s="74"/>
      <c r="AAI55" s="74"/>
      <c r="AAJ55" s="74"/>
      <c r="AAK55" s="74"/>
      <c r="AAL55" s="74"/>
      <c r="AAM55" s="74"/>
      <c r="AAN55" s="74"/>
      <c r="AAO55" s="74"/>
      <c r="AAP55" s="74"/>
      <c r="AAQ55" s="74"/>
      <c r="AAR55" s="74"/>
      <c r="AAS55" s="74"/>
      <c r="AAT55" s="74"/>
      <c r="AAU55" s="74"/>
      <c r="AAV55" s="74"/>
      <c r="AAW55" s="74"/>
      <c r="AAX55" s="74"/>
      <c r="AAY55" s="74"/>
      <c r="AAZ55" s="74"/>
      <c r="ABA55" s="74"/>
      <c r="ABB55" s="74"/>
      <c r="ABC55" s="74"/>
      <c r="ABD55" s="74"/>
      <c r="ABE55" s="74"/>
      <c r="ABF55" s="74"/>
      <c r="ABG55" s="74"/>
      <c r="ABH55" s="74"/>
      <c r="ABI55" s="74"/>
      <c r="ABJ55" s="74"/>
      <c r="ABK55" s="74"/>
      <c r="ABL55" s="74"/>
      <c r="ABM55" s="74"/>
      <c r="ABN55" s="74"/>
      <c r="ABO55" s="74"/>
      <c r="ABP55" s="74"/>
      <c r="ABQ55" s="74"/>
      <c r="ABR55" s="74"/>
      <c r="ABS55" s="74"/>
      <c r="ABT55" s="74"/>
      <c r="ABU55" s="74"/>
      <c r="ABV55" s="74"/>
      <c r="ABW55" s="74"/>
      <c r="ABX55" s="74"/>
      <c r="ABY55" s="74"/>
      <c r="ABZ55" s="74"/>
      <c r="ACA55" s="74"/>
      <c r="ACB55" s="74"/>
      <c r="ACC55" s="74"/>
      <c r="ACD55" s="74"/>
      <c r="ACE55" s="74"/>
      <c r="ACF55" s="74"/>
      <c r="ACG55" s="74"/>
      <c r="ACH55" s="74"/>
      <c r="ACI55" s="74"/>
      <c r="ACJ55" s="74"/>
      <c r="ACK55" s="74"/>
      <c r="ACL55" s="74"/>
      <c r="ACM55" s="74"/>
      <c r="ACN55" s="74"/>
      <c r="ACO55" s="74"/>
      <c r="ACP55" s="74"/>
      <c r="ACQ55" s="74"/>
      <c r="ACR55" s="74"/>
      <c r="ACS55" s="74"/>
      <c r="ACT55" s="74"/>
      <c r="ACU55" s="74"/>
      <c r="ACV55" s="74"/>
      <c r="ACW55" s="74"/>
      <c r="ACX55" s="74"/>
      <c r="ACY55" s="74"/>
      <c r="ACZ55" s="74"/>
      <c r="ADA55" s="74"/>
      <c r="ADB55" s="74"/>
      <c r="ADC55" s="74"/>
      <c r="ADD55" s="74"/>
      <c r="ADE55" s="74"/>
      <c r="ADF55" s="74"/>
      <c r="ADG55" s="74"/>
      <c r="ADH55" s="74"/>
      <c r="ADI55" s="74"/>
      <c r="ADJ55" s="74"/>
      <c r="ADK55" s="74"/>
      <c r="ADL55" s="74"/>
      <c r="ADM55" s="74"/>
      <c r="ADN55" s="74"/>
      <c r="ADO55" s="74"/>
      <c r="ADP55" s="74"/>
      <c r="ADQ55" s="74"/>
      <c r="ADR55" s="74"/>
      <c r="ADS55" s="74"/>
      <c r="ADT55" s="74"/>
      <c r="ADU55" s="74"/>
      <c r="ADV55" s="74"/>
      <c r="ADW55" s="74"/>
      <c r="ADX55" s="74"/>
      <c r="ADY55" s="74"/>
      <c r="ADZ55" s="74"/>
      <c r="AEA55" s="74"/>
      <c r="AEB55" s="74"/>
      <c r="AEC55" s="74"/>
      <c r="AED55" s="74"/>
      <c r="AEE55" s="74"/>
      <c r="AEF55" s="74"/>
      <c r="AEG55" s="74"/>
      <c r="AEH55" s="74"/>
      <c r="AEI55" s="74"/>
      <c r="AEJ55" s="74"/>
      <c r="AEK55" s="74"/>
      <c r="AEL55" s="74"/>
      <c r="AEM55" s="74"/>
      <c r="AEN55" s="74"/>
      <c r="AEO55" s="74"/>
      <c r="AEP55" s="74"/>
      <c r="AEQ55" s="74"/>
      <c r="AER55" s="74"/>
      <c r="AES55" s="74"/>
      <c r="AET55" s="74"/>
      <c r="AEU55" s="74"/>
      <c r="AEV55" s="74"/>
      <c r="AEW55" s="74"/>
      <c r="AEX55" s="74"/>
      <c r="AEY55" s="74"/>
      <c r="AEZ55" s="74"/>
      <c r="AFA55" s="74"/>
      <c r="AFB55" s="74"/>
      <c r="AFC55" s="74"/>
      <c r="AFD55" s="74"/>
      <c r="AFE55" s="74"/>
      <c r="AFF55" s="74"/>
      <c r="AFG55" s="74"/>
      <c r="AFH55" s="74"/>
      <c r="AFI55" s="74"/>
      <c r="AFJ55" s="74"/>
      <c r="AFK55" s="74"/>
      <c r="AFL55" s="74"/>
      <c r="AFM55" s="74"/>
      <c r="AFN55" s="74"/>
      <c r="AFO55" s="74"/>
      <c r="AFP55" s="74"/>
      <c r="AFQ55" s="74"/>
      <c r="AFR55" s="74"/>
      <c r="AFS55" s="74"/>
      <c r="AFT55" s="74"/>
      <c r="AFU55" s="74"/>
      <c r="AFV55" s="74"/>
      <c r="AFW55" s="74"/>
      <c r="AFX55" s="74"/>
      <c r="AFY55" s="74"/>
      <c r="AFZ55" s="74"/>
      <c r="AGA55" s="74"/>
      <c r="AGB55" s="74"/>
      <c r="AGC55" s="74"/>
      <c r="AGD55" s="74"/>
      <c r="AGE55" s="74"/>
      <c r="AGF55" s="74"/>
      <c r="AGG55" s="74"/>
      <c r="AGH55" s="74"/>
      <c r="AGI55" s="74"/>
      <c r="AGJ55" s="74"/>
      <c r="AGK55" s="74"/>
      <c r="AGL55" s="74"/>
      <c r="AGM55" s="74"/>
      <c r="AGN55" s="74"/>
      <c r="AGO55" s="74"/>
      <c r="AGP55" s="74"/>
      <c r="AGQ55" s="74"/>
      <c r="AGR55" s="74"/>
      <c r="AGS55" s="74"/>
      <c r="AGT55" s="74"/>
      <c r="AGU55" s="74"/>
      <c r="AGV55" s="74"/>
      <c r="AGW55" s="74"/>
      <c r="AGX55" s="74"/>
      <c r="AGY55" s="74"/>
      <c r="AGZ55" s="74"/>
      <c r="AHA55" s="74"/>
      <c r="AHB55" s="74"/>
      <c r="AHC55" s="74"/>
      <c r="AHD55" s="74"/>
      <c r="AHE55" s="74"/>
      <c r="AHF55" s="74"/>
      <c r="AHG55" s="74"/>
      <c r="AHH55" s="74"/>
      <c r="AHI55" s="74"/>
      <c r="AHJ55" s="74"/>
      <c r="AHK55" s="74"/>
      <c r="AHL55" s="74"/>
      <c r="AHM55" s="74"/>
      <c r="AHN55" s="74"/>
      <c r="AHO55" s="74"/>
      <c r="AHP55" s="74"/>
      <c r="AHQ55" s="74"/>
      <c r="AHR55" s="74"/>
      <c r="AHS55" s="74"/>
      <c r="AHT55" s="74"/>
      <c r="AHU55" s="74"/>
      <c r="AHV55" s="74"/>
      <c r="AHW55" s="74"/>
      <c r="AHX55" s="74"/>
      <c r="AHY55" s="74"/>
      <c r="AHZ55" s="74"/>
      <c r="AIA55" s="74"/>
      <c r="AIB55" s="74"/>
      <c r="AIC55" s="74"/>
      <c r="AID55" s="74"/>
      <c r="AIE55" s="74"/>
      <c r="AIF55" s="74"/>
      <c r="AIG55" s="74"/>
      <c r="AIH55" s="74"/>
      <c r="AII55" s="74"/>
      <c r="AIJ55" s="74"/>
      <c r="AIK55" s="74"/>
      <c r="AIL55" s="74"/>
      <c r="AIM55" s="74"/>
      <c r="AIN55" s="74"/>
      <c r="AIO55" s="74"/>
      <c r="AIP55" s="74"/>
      <c r="AIQ55" s="74"/>
      <c r="AIR55" s="74"/>
      <c r="AIS55" s="74"/>
      <c r="AIT55" s="74"/>
      <c r="AIU55" s="74"/>
      <c r="AIV55" s="74"/>
      <c r="AIW55" s="74"/>
      <c r="AIX55" s="74"/>
      <c r="AIY55" s="74"/>
      <c r="AIZ55" s="74"/>
      <c r="AJA55" s="74"/>
      <c r="AJB55" s="74"/>
      <c r="AJC55" s="74"/>
      <c r="AJD55" s="74"/>
      <c r="AJE55" s="74"/>
      <c r="AJF55" s="74"/>
      <c r="AJG55" s="74"/>
      <c r="AJH55" s="74"/>
      <c r="AJI55" s="74"/>
      <c r="AJJ55" s="74"/>
      <c r="AJK55" s="74"/>
      <c r="AJL55" s="74"/>
      <c r="AJM55" s="74"/>
      <c r="AJN55" s="74"/>
      <c r="AJO55" s="74"/>
      <c r="AJP55" s="74"/>
      <c r="AJQ55" s="74"/>
      <c r="AJR55" s="74"/>
      <c r="AJS55" s="74"/>
      <c r="AJT55" s="74"/>
      <c r="AJU55" s="74"/>
      <c r="AJV55" s="74"/>
      <c r="AJW55" s="74"/>
      <c r="AJX55" s="74"/>
      <c r="AJY55" s="74"/>
      <c r="AJZ55" s="74"/>
      <c r="AKA55" s="74"/>
      <c r="AKB55" s="74"/>
      <c r="AKC55" s="74"/>
      <c r="AKD55" s="74"/>
      <c r="AKE55" s="74"/>
      <c r="AKF55" s="74"/>
      <c r="AKG55" s="74"/>
      <c r="AKH55" s="74"/>
      <c r="AKI55" s="74"/>
      <c r="AKJ55" s="74"/>
      <c r="AKK55" s="74"/>
      <c r="AKL55" s="74"/>
      <c r="AKM55" s="74"/>
      <c r="AKN55" s="74"/>
      <c r="AKO55" s="74"/>
      <c r="AKP55" s="74"/>
      <c r="AKQ55" s="74"/>
      <c r="AKR55" s="74"/>
      <c r="AKS55" s="74"/>
      <c r="AKT55" s="74"/>
      <c r="AKU55" s="74"/>
      <c r="AKV55" s="74"/>
      <c r="AKW55" s="74"/>
      <c r="AKX55" s="74"/>
      <c r="AKY55" s="74"/>
      <c r="AKZ55" s="74"/>
      <c r="ALA55" s="74"/>
      <c r="ALB55" s="74"/>
      <c r="ALC55" s="74"/>
      <c r="ALD55" s="74"/>
      <c r="ALE55" s="74"/>
      <c r="ALF55" s="74"/>
      <c r="ALG55" s="74"/>
      <c r="ALH55" s="74"/>
      <c r="ALI55" s="74"/>
      <c r="ALJ55" s="74"/>
      <c r="ALK55" s="74"/>
      <c r="ALL55" s="74"/>
      <c r="ALM55" s="74"/>
      <c r="ALN55" s="74"/>
      <c r="ALO55" s="74"/>
      <c r="ALP55" s="74"/>
      <c r="ALQ55" s="74"/>
      <c r="ALR55" s="74"/>
      <c r="ALS55" s="74"/>
      <c r="ALT55" s="74"/>
      <c r="ALU55" s="74"/>
      <c r="ALV55" s="74"/>
      <c r="ALW55" s="74"/>
      <c r="ALX55" s="74"/>
      <c r="ALY55" s="74"/>
      <c r="ALZ55" s="74"/>
      <c r="AMA55" s="74"/>
      <c r="AMB55" s="74"/>
      <c r="AMC55" s="74"/>
      <c r="AMD55" s="74"/>
      <c r="AME55" s="74"/>
      <c r="AMF55" s="74"/>
      <c r="AMG55" s="74"/>
      <c r="AMH55" s="74"/>
      <c r="AMI55" s="74"/>
      <c r="AMJ55" s="74"/>
    </row>
    <row r="56" spans="1:1024" s="46" customFormat="1" ht="12.75" x14ac:dyDescent="0.2">
      <c r="A56" s="50"/>
      <c r="CG56" s="44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</row>
    <row r="57" spans="1:1024" s="46" customFormat="1" ht="12.75" x14ac:dyDescent="0.2">
      <c r="A57" s="50"/>
      <c r="CG57" s="44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</row>
    <row r="58" spans="1:1024" s="46" customFormat="1" ht="12.75" x14ac:dyDescent="0.2">
      <c r="A58" s="50" t="s">
        <v>49</v>
      </c>
      <c r="CG58" s="44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</row>
    <row r="59" spans="1:1024" x14ac:dyDescent="0.25">
      <c r="A59" s="50" t="s">
        <v>92</v>
      </c>
    </row>
    <row r="60" spans="1:1024" s="46" customFormat="1" ht="12.75" x14ac:dyDescent="0.2">
      <c r="A60" s="50" t="s">
        <v>91</v>
      </c>
      <c r="O60" s="84" t="s">
        <v>1191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BB60" s="84" t="s">
        <v>1192</v>
      </c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</row>
    <row r="61" spans="1:1024" s="45" customFormat="1" ht="10.5" x14ac:dyDescent="0.2">
      <c r="O61" s="93" t="s">
        <v>50</v>
      </c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BB61" s="93" t="s">
        <v>52</v>
      </c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</row>
    <row r="62" spans="1:1024" s="46" customFormat="1" ht="3" customHeight="1" x14ac:dyDescent="0.2"/>
    <row r="63" spans="1:1024" s="46" customFormat="1" ht="12.75" x14ac:dyDescent="0.2">
      <c r="A63" s="50" t="s">
        <v>53</v>
      </c>
      <c r="O63" s="84" t="s">
        <v>1191</v>
      </c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BB63" s="91" t="s">
        <v>1193</v>
      </c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</row>
    <row r="64" spans="1:1024" s="45" customFormat="1" ht="10.5" x14ac:dyDescent="0.2">
      <c r="O64" s="93" t="s">
        <v>50</v>
      </c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BB64" s="93" t="s">
        <v>175</v>
      </c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</row>
    <row r="65" spans="1:24" s="46" customFormat="1" ht="3" customHeight="1" x14ac:dyDescent="0.2"/>
    <row r="66" spans="1:24" s="46" customFormat="1" ht="12.75" x14ac:dyDescent="0.2">
      <c r="A66" s="44" t="s">
        <v>55</v>
      </c>
      <c r="B66" s="91"/>
      <c r="C66" s="91"/>
      <c r="D66" s="91"/>
      <c r="E66" s="50" t="s">
        <v>56</v>
      </c>
      <c r="G66" s="91" t="s">
        <v>1194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85">
        <v>20</v>
      </c>
      <c r="S66" s="85"/>
      <c r="T66" s="85"/>
      <c r="U66" s="86" t="s">
        <v>1169</v>
      </c>
      <c r="V66" s="86"/>
      <c r="W66" s="86"/>
      <c r="X66" s="50" t="s">
        <v>14</v>
      </c>
    </row>
    <row r="67" spans="1:24" s="46" customFormat="1" ht="12.75" x14ac:dyDescent="0.2"/>
    <row r="68" spans="1:24" s="46" customFormat="1" ht="12.75" x14ac:dyDescent="0.2"/>
    <row r="69" spans="1:24" s="46" customFormat="1" ht="12.75" x14ac:dyDescent="0.2"/>
    <row r="70" spans="1:24" s="46" customFormat="1" ht="12.75" x14ac:dyDescent="0.2"/>
    <row r="71" spans="1:24" s="46" customFormat="1" ht="12.75" x14ac:dyDescent="0.2"/>
    <row r="72" spans="1:24" s="46" customFormat="1" ht="12.75" x14ac:dyDescent="0.2"/>
    <row r="73" spans="1:24" s="46" customFormat="1" ht="12.75" x14ac:dyDescent="0.2"/>
    <row r="74" spans="1:24" s="46" customFormat="1" ht="12.75" x14ac:dyDescent="0.2"/>
    <row r="75" spans="1:24" s="46" customFormat="1" ht="12.75" x14ac:dyDescent="0.2"/>
    <row r="76" spans="1:24" s="46" customFormat="1" ht="12.75" x14ac:dyDescent="0.2"/>
    <row r="77" spans="1:24" s="46" customFormat="1" ht="12.75" x14ac:dyDescent="0.2"/>
    <row r="78" spans="1:24" s="46" customFormat="1" ht="12.75" x14ac:dyDescent="0.2"/>
    <row r="79" spans="1:24" s="46" customFormat="1" ht="12.75" x14ac:dyDescent="0.2"/>
    <row r="80" spans="1:24" s="46" customFormat="1" ht="12.75" x14ac:dyDescent="0.2"/>
    <row r="81" s="46" customFormat="1" ht="12.75" x14ac:dyDescent="0.2"/>
    <row r="82" s="46" customFormat="1" ht="12.75" x14ac:dyDescent="0.2"/>
    <row r="83" s="46" customFormat="1" ht="12.75" x14ac:dyDescent="0.2"/>
    <row r="84" s="46" customFormat="1" ht="12.75" x14ac:dyDescent="0.2"/>
    <row r="85" s="46" customFormat="1" ht="12.75" x14ac:dyDescent="0.2"/>
    <row r="86" s="46" customFormat="1" ht="12.75" x14ac:dyDescent="0.2"/>
    <row r="87" s="46" customFormat="1" ht="12.75" x14ac:dyDescent="0.2"/>
    <row r="88" s="46" customFormat="1" ht="12.75" x14ac:dyDescent="0.2"/>
    <row r="89" s="46" customFormat="1" ht="12.75" x14ac:dyDescent="0.2"/>
    <row r="90" s="46" customFormat="1" ht="12.75" x14ac:dyDescent="0.2"/>
    <row r="91" s="46" customFormat="1" ht="12.75" x14ac:dyDescent="0.2"/>
    <row r="92" s="46" customFormat="1" ht="12.75" x14ac:dyDescent="0.2"/>
    <row r="93" s="46" customFormat="1" ht="12.75" x14ac:dyDescent="0.2"/>
    <row r="94" s="46" customFormat="1" ht="12.75" x14ac:dyDescent="0.2"/>
    <row r="95" s="46" customFormat="1" ht="12.75" x14ac:dyDescent="0.2"/>
    <row r="96" s="46" customFormat="1" ht="12.75" x14ac:dyDescent="0.2"/>
  </sheetData>
  <mergeCells count="50">
    <mergeCell ref="A54:DD54"/>
    <mergeCell ref="A55:DD55"/>
    <mergeCell ref="A45:DD45"/>
    <mergeCell ref="A46:DD46"/>
    <mergeCell ref="A47:DD47"/>
    <mergeCell ref="A48:DD48"/>
    <mergeCell ref="A49:DD49"/>
    <mergeCell ref="O60:AU60"/>
    <mergeCell ref="BB60:CJ60"/>
    <mergeCell ref="O63:AU63"/>
    <mergeCell ref="BB63:CJ63"/>
    <mergeCell ref="P24:BY24"/>
    <mergeCell ref="A32:DD32"/>
    <mergeCell ref="A33:DD33"/>
    <mergeCell ref="A34:DD34"/>
    <mergeCell ref="A35:DD35"/>
    <mergeCell ref="A36:DD36"/>
    <mergeCell ref="A37:DD37"/>
    <mergeCell ref="A38:DD38"/>
    <mergeCell ref="A39:DD39"/>
    <mergeCell ref="A40:DD40"/>
    <mergeCell ref="A44:DD44"/>
    <mergeCell ref="A50:DD50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P26:BY26"/>
    <mergeCell ref="B66:D66"/>
    <mergeCell ref="G66:Q66"/>
    <mergeCell ref="R66:T66"/>
    <mergeCell ref="O61:AU61"/>
    <mergeCell ref="BB61:CJ61"/>
    <mergeCell ref="U66:W66"/>
    <mergeCell ref="O64:AU64"/>
    <mergeCell ref="BB64:CJ64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</mergeCells>
  <phoneticPr fontId="0" type="noConversion"/>
  <pageMargins left="0.59055118110236227" right="0.39370078740157483" top="0.78740157480314965" bottom="0.39370078740157483" header="0.27559055118110237" footer="0.27559055118110237"/>
  <pageSetup paperSize="8" fitToHeight="10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69"/>
  <sheetViews>
    <sheetView topLeftCell="A44" workbookViewId="0">
      <selection activeCell="BJ30" sqref="BJ30:CC33"/>
    </sheetView>
  </sheetViews>
  <sheetFormatPr defaultColWidth="1.42578125" defaultRowHeight="15.75" x14ac:dyDescent="0.25"/>
  <cols>
    <col min="1" max="65" width="1.42578125" style="1"/>
    <col min="66" max="66" width="0.7109375" style="1" customWidth="1"/>
    <col min="67" max="68" width="1.42578125" style="1" hidden="1" customWidth="1"/>
    <col min="69" max="69" width="0.28515625" style="1" hidden="1" customWidth="1"/>
    <col min="70" max="72" width="1.42578125" style="1" hidden="1" customWidth="1"/>
    <col min="73" max="74" width="1.42578125" style="1"/>
    <col min="75" max="75" width="2.5703125" style="1" customWidth="1"/>
    <col min="76" max="78" width="1.42578125" style="1" hidden="1" customWidth="1"/>
    <col min="79" max="79" width="4.85546875" style="1" customWidth="1"/>
    <col min="80" max="80" width="0.28515625" style="1" customWidth="1"/>
    <col min="81" max="81" width="4.85546875" style="1" hidden="1" customWidth="1"/>
    <col min="82" max="93" width="1.42578125" style="1"/>
    <col min="94" max="94" width="0.7109375" style="1" customWidth="1"/>
    <col min="95" max="101" width="1.42578125" style="1" hidden="1" customWidth="1"/>
    <col min="102" max="113" width="1.42578125" style="1"/>
    <col min="114" max="114" width="1.28515625" style="1" customWidth="1"/>
    <col min="115" max="121" width="1.42578125" style="1" hidden="1" customWidth="1"/>
    <col min="122" max="134" width="1.42578125" style="1"/>
    <col min="135" max="135" width="0.28515625" style="1" customWidth="1"/>
    <col min="136" max="141" width="1.42578125" style="1" hidden="1" customWidth="1"/>
    <col min="142" max="16384" width="1.42578125" style="1"/>
  </cols>
  <sheetData>
    <row r="1" spans="1:141" x14ac:dyDescent="0.25">
      <c r="A1" s="76" t="s">
        <v>927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s="68" customFormat="1" ht="13.5" thickBot="1" x14ac:dyDescent="0.25">
      <c r="DW2" s="77" t="s">
        <v>6</v>
      </c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</row>
    <row r="3" spans="1:141" s="68" customFormat="1" ht="12.75" x14ac:dyDescent="0.2">
      <c r="A3" s="69"/>
      <c r="BL3" s="65" t="s">
        <v>13</v>
      </c>
      <c r="BM3" s="84" t="s">
        <v>1198</v>
      </c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5">
        <v>20</v>
      </c>
      <c r="BY3" s="85"/>
      <c r="BZ3" s="85"/>
      <c r="CA3" s="86" t="s">
        <v>1201</v>
      </c>
      <c r="CB3" s="86"/>
      <c r="CC3" s="86"/>
      <c r="CD3" s="69" t="s">
        <v>14</v>
      </c>
      <c r="DU3" s="65" t="s">
        <v>7</v>
      </c>
      <c r="DW3" s="78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80"/>
    </row>
    <row r="4" spans="1:141" s="68" customFormat="1" ht="12.75" x14ac:dyDescent="0.2">
      <c r="A4" s="69"/>
      <c r="DU4" s="65" t="s">
        <v>9</v>
      </c>
      <c r="DW4" s="81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68" customFormat="1" ht="12.75" x14ac:dyDescent="0.2">
      <c r="A5" s="69" t="s">
        <v>15</v>
      </c>
      <c r="Z5" s="84" t="str">
        <f>Лист1!P19</f>
        <v>Бюджетное общеобразовательное учреждение "Нюксенская СОШ"</v>
      </c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U5" s="65" t="s">
        <v>10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68" customFormat="1" ht="12.75" x14ac:dyDescent="0.2">
      <c r="A6" s="69" t="s">
        <v>16</v>
      </c>
      <c r="DU6" s="65"/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68" customFormat="1" ht="12.75" x14ac:dyDescent="0.2">
      <c r="A7" s="69" t="s">
        <v>17</v>
      </c>
      <c r="Z7" s="107" t="str">
        <f>Лист1!P24</f>
        <v>УПРАВЛЕНИЕ ОБРАЗОВАНИЯ АДМИНИСТРАЦИИ НЮКСЕНСКОГО МУНИЦИПАЛЬНОГО ОКРУГА ВОЛОГОДСКОЙ ОБЛАСТИ</v>
      </c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U7" s="65" t="s">
        <v>1159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68" customFormat="1" ht="12.75" x14ac:dyDescent="0.2">
      <c r="A8" s="69" t="s">
        <v>18</v>
      </c>
      <c r="Z8" s="84" t="str">
        <f>Лист1!P26</f>
        <v>Нюксенский муниципальный округ Вологодской области</v>
      </c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U8" s="65" t="s">
        <v>12</v>
      </c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68" customFormat="1" ht="12.75" x14ac:dyDescent="0.2">
      <c r="A9" s="69" t="s">
        <v>19</v>
      </c>
      <c r="DU9" s="65"/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68" customFormat="1" ht="13.5" thickBot="1" x14ac:dyDescent="0.25">
      <c r="A10" s="69" t="s">
        <v>1005</v>
      </c>
      <c r="DU10" s="65" t="s">
        <v>928</v>
      </c>
      <c r="DW10" s="94" t="s">
        <v>929</v>
      </c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6"/>
    </row>
    <row r="11" spans="1:141" s="68" customFormat="1" ht="12.75" x14ac:dyDescent="0.2">
      <c r="DU11" s="65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5" x14ac:dyDescent="0.25">
      <c r="A12" s="152" t="s">
        <v>930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</row>
    <row r="13" spans="1:141" ht="6" customHeight="1" x14ac:dyDescent="0.25">
      <c r="DU13" s="67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8" customFormat="1" ht="12.75" x14ac:dyDescent="0.2">
      <c r="A14" s="138" t="s">
        <v>99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 t="s">
        <v>22</v>
      </c>
      <c r="BE14" s="139"/>
      <c r="BF14" s="139"/>
      <c r="BG14" s="139"/>
      <c r="BH14" s="139"/>
      <c r="BI14" s="139"/>
      <c r="BJ14" s="137" t="s">
        <v>931</v>
      </c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9" t="s">
        <v>932</v>
      </c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 t="s">
        <v>933</v>
      </c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40"/>
    </row>
    <row r="15" spans="1:141" s="68" customFormat="1" ht="12.75" x14ac:dyDescent="0.2">
      <c r="A15" s="151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 t="s">
        <v>25</v>
      </c>
      <c r="BE15" s="146"/>
      <c r="BF15" s="146"/>
      <c r="BG15" s="146"/>
      <c r="BH15" s="146"/>
      <c r="BI15" s="146"/>
      <c r="BJ15" s="146" t="s">
        <v>1199</v>
      </c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 t="s">
        <v>1200</v>
      </c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 t="s">
        <v>934</v>
      </c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7"/>
    </row>
    <row r="16" spans="1:141" s="68" customFormat="1" ht="12.75" x14ac:dyDescent="0.2">
      <c r="A16" s="151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 t="s">
        <v>935</v>
      </c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 t="s">
        <v>936</v>
      </c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7"/>
    </row>
    <row r="17" spans="1:141" s="68" customFormat="1" ht="12.75" x14ac:dyDescent="0.2">
      <c r="A17" s="148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 t="s">
        <v>937</v>
      </c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50"/>
    </row>
    <row r="18" spans="1:141" s="68" customFormat="1" ht="13.5" thickBot="1" x14ac:dyDescent="0.25">
      <c r="A18" s="145">
        <v>1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9">
        <v>2</v>
      </c>
      <c r="BE18" s="139"/>
      <c r="BF18" s="139"/>
      <c r="BG18" s="139"/>
      <c r="BH18" s="139"/>
      <c r="BI18" s="139"/>
      <c r="BJ18" s="139">
        <v>3</v>
      </c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>
        <v>4</v>
      </c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40"/>
      <c r="CX18" s="137">
        <v>5</v>
      </c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8">
        <v>6</v>
      </c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40"/>
    </row>
    <row r="19" spans="1:141" s="68" customFormat="1" ht="15" customHeight="1" x14ac:dyDescent="0.2">
      <c r="A19" s="136" t="s">
        <v>938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78" t="s">
        <v>202</v>
      </c>
      <c r="BE19" s="79"/>
      <c r="BF19" s="79"/>
      <c r="BG19" s="79"/>
      <c r="BH19" s="79"/>
      <c r="BI19" s="79"/>
      <c r="BJ19" s="141">
        <v>83354706.829999998</v>
      </c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>
        <v>80156276.060000002</v>
      </c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2"/>
      <c r="CX19" s="113">
        <f>BJ19/CD19%</f>
        <v>103.99024371791654</v>
      </c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43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4"/>
    </row>
    <row r="20" spans="1:141" s="68" customFormat="1" ht="12.75" x14ac:dyDescent="0.2">
      <c r="A20" s="132" t="s">
        <v>939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81" t="s">
        <v>207</v>
      </c>
      <c r="BE20" s="82"/>
      <c r="BF20" s="82"/>
      <c r="BG20" s="82"/>
      <c r="BH20" s="82"/>
      <c r="BI20" s="82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2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14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68" customFormat="1" ht="12.75" x14ac:dyDescent="0.2">
      <c r="A21" s="136" t="s">
        <v>940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81"/>
      <c r="BE21" s="82"/>
      <c r="BF21" s="82"/>
      <c r="BG21" s="82"/>
      <c r="BH21" s="82"/>
      <c r="BI21" s="82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2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14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68" customFormat="1" ht="15" customHeight="1" x14ac:dyDescent="0.2">
      <c r="A22" s="136" t="s">
        <v>941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81" t="s">
        <v>212</v>
      </c>
      <c r="BE22" s="82"/>
      <c r="BF22" s="82"/>
      <c r="BG22" s="82"/>
      <c r="BH22" s="82"/>
      <c r="BI22" s="82"/>
      <c r="BJ22" s="111">
        <v>6054799.3799999999</v>
      </c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>
        <v>7122670.4699999997</v>
      </c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2"/>
      <c r="CX22" s="113">
        <f t="shared" ref="CX22:CX36" si="0">BJ22/CD22%</f>
        <v>85.007433735734793</v>
      </c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4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68" customFormat="1" ht="15" customHeight="1" x14ac:dyDescent="0.2">
      <c r="A23" s="136" t="s">
        <v>942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81" t="s">
        <v>967</v>
      </c>
      <c r="BE23" s="82"/>
      <c r="BF23" s="82"/>
      <c r="BG23" s="82"/>
      <c r="BH23" s="82"/>
      <c r="BI23" s="82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2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4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68" customFormat="1" ht="15" customHeight="1" x14ac:dyDescent="0.2">
      <c r="A24" s="136" t="s">
        <v>943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81" t="s">
        <v>968</v>
      </c>
      <c r="BE24" s="82"/>
      <c r="BF24" s="82"/>
      <c r="BG24" s="82"/>
      <c r="BH24" s="82"/>
      <c r="BI24" s="82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2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4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68" customFormat="1" ht="12.75" x14ac:dyDescent="0.2">
      <c r="A25" s="117" t="s">
        <v>139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81" t="s">
        <v>969</v>
      </c>
      <c r="BE25" s="82"/>
      <c r="BF25" s="82"/>
      <c r="BG25" s="82"/>
      <c r="BH25" s="82"/>
      <c r="BI25" s="82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2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14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68" customFormat="1" ht="12.75" x14ac:dyDescent="0.2">
      <c r="A26" s="118" t="s">
        <v>944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81"/>
      <c r="BE26" s="82"/>
      <c r="BF26" s="82"/>
      <c r="BG26" s="82"/>
      <c r="BH26" s="82"/>
      <c r="BI26" s="82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2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14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68" customFormat="1" ht="15" customHeight="1" x14ac:dyDescent="0.2">
      <c r="A27" s="126" t="s">
        <v>947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81" t="s">
        <v>970</v>
      </c>
      <c r="BE27" s="82"/>
      <c r="BF27" s="82"/>
      <c r="BG27" s="82"/>
      <c r="BH27" s="82"/>
      <c r="BI27" s="82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2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4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68" customFormat="1" ht="12.75" x14ac:dyDescent="0.2">
      <c r="A28" s="132" t="s">
        <v>945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81" t="s">
        <v>971</v>
      </c>
      <c r="BE28" s="82"/>
      <c r="BF28" s="82"/>
      <c r="BG28" s="82"/>
      <c r="BH28" s="82"/>
      <c r="BI28" s="82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2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14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68" customFormat="1" ht="12.75" x14ac:dyDescent="0.2">
      <c r="A29" s="136" t="s">
        <v>946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81"/>
      <c r="BE29" s="82"/>
      <c r="BF29" s="82"/>
      <c r="BG29" s="82"/>
      <c r="BH29" s="82"/>
      <c r="BI29" s="82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2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14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68" customFormat="1" ht="12.75" x14ac:dyDescent="0.2">
      <c r="A30" s="117" t="s">
        <v>149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81" t="s">
        <v>972</v>
      </c>
      <c r="BE30" s="82"/>
      <c r="BF30" s="82"/>
      <c r="BG30" s="82"/>
      <c r="BH30" s="82"/>
      <c r="BI30" s="82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2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14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68" customFormat="1" ht="12.75" x14ac:dyDescent="0.2">
      <c r="A31" s="135" t="s">
        <v>948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81"/>
      <c r="BE31" s="82"/>
      <c r="BF31" s="82"/>
      <c r="BG31" s="82"/>
      <c r="BH31" s="82"/>
      <c r="BI31" s="82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2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14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68" customFormat="1" ht="12.75" x14ac:dyDescent="0.2">
      <c r="A32" s="135" t="s">
        <v>949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81"/>
      <c r="BE32" s="82"/>
      <c r="BF32" s="82"/>
      <c r="BG32" s="82"/>
      <c r="BH32" s="82"/>
      <c r="BI32" s="82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2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14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68" customFormat="1" ht="12.75" x14ac:dyDescent="0.2">
      <c r="A33" s="118" t="s">
        <v>950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81"/>
      <c r="BE33" s="82"/>
      <c r="BF33" s="82"/>
      <c r="BG33" s="82"/>
      <c r="BH33" s="82"/>
      <c r="BI33" s="82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2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14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68" customFormat="1" ht="12.75" x14ac:dyDescent="0.2">
      <c r="A34" s="132" t="s">
        <v>951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81" t="s">
        <v>973</v>
      </c>
      <c r="BE34" s="82"/>
      <c r="BF34" s="82"/>
      <c r="BG34" s="82"/>
      <c r="BH34" s="82"/>
      <c r="BI34" s="82"/>
      <c r="BJ34" s="111">
        <v>5114764.3499999996</v>
      </c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>
        <v>679156.73</v>
      </c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2"/>
      <c r="CX34" s="113">
        <f t="shared" si="0"/>
        <v>753.10515585997359</v>
      </c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4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68" customFormat="1" ht="12.75" x14ac:dyDescent="0.2">
      <c r="A35" s="136" t="s">
        <v>952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81"/>
      <c r="BE35" s="82"/>
      <c r="BF35" s="82"/>
      <c r="BG35" s="82"/>
      <c r="BH35" s="82"/>
      <c r="BI35" s="82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2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4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68" customFormat="1" ht="12.75" x14ac:dyDescent="0.2">
      <c r="A36" s="132" t="s">
        <v>953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81" t="s">
        <v>974</v>
      </c>
      <c r="BE36" s="82"/>
      <c r="BF36" s="82"/>
      <c r="BG36" s="82"/>
      <c r="BH36" s="82"/>
      <c r="BI36" s="82"/>
      <c r="BJ36" s="111">
        <v>444515.4</v>
      </c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>
        <v>549897.68000000005</v>
      </c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2"/>
      <c r="CX36" s="113">
        <f t="shared" si="0"/>
        <v>80.836020257441348</v>
      </c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4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68" customFormat="1" ht="12.75" x14ac:dyDescent="0.2">
      <c r="A37" s="136" t="s">
        <v>954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81"/>
      <c r="BE37" s="82"/>
      <c r="BF37" s="82"/>
      <c r="BG37" s="82"/>
      <c r="BH37" s="82"/>
      <c r="BI37" s="82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2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4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68" customFormat="1" ht="12.75" x14ac:dyDescent="0.2">
      <c r="A38" s="117" t="s">
        <v>139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81" t="s">
        <v>975</v>
      </c>
      <c r="BE38" s="82"/>
      <c r="BF38" s="82"/>
      <c r="BG38" s="82"/>
      <c r="BH38" s="82"/>
      <c r="BI38" s="82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2"/>
      <c r="CX38" s="127"/>
      <c r="CY38" s="127"/>
      <c r="CZ38" s="127"/>
      <c r="DA38" s="127"/>
      <c r="DB38" s="127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127"/>
      <c r="DQ38" s="127"/>
      <c r="DR38" s="114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68" customFormat="1" ht="12.75" x14ac:dyDescent="0.2">
      <c r="A39" s="135" t="s">
        <v>955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81"/>
      <c r="BE39" s="82"/>
      <c r="BF39" s="82"/>
      <c r="BG39" s="82"/>
      <c r="BH39" s="82"/>
      <c r="BI39" s="82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2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14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68" customFormat="1" ht="12.75" x14ac:dyDescent="0.2">
      <c r="A40" s="118" t="s">
        <v>956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81"/>
      <c r="BE40" s="82"/>
      <c r="BF40" s="82"/>
      <c r="BG40" s="82"/>
      <c r="BH40" s="82"/>
      <c r="BI40" s="82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2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14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68" customFormat="1" ht="12.75" x14ac:dyDescent="0.2">
      <c r="A41" s="123" t="s">
        <v>957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81" t="s">
        <v>976</v>
      </c>
      <c r="BE41" s="82"/>
      <c r="BF41" s="82"/>
      <c r="BG41" s="82"/>
      <c r="BH41" s="82"/>
      <c r="BI41" s="82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2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14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68" customFormat="1" ht="12.75" x14ac:dyDescent="0.2">
      <c r="A42" s="123" t="s">
        <v>958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81"/>
      <c r="BE42" s="82"/>
      <c r="BF42" s="82"/>
      <c r="BG42" s="82"/>
      <c r="BH42" s="82"/>
      <c r="BI42" s="82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2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14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68" customFormat="1" ht="12.75" x14ac:dyDescent="0.2">
      <c r="A43" s="118" t="s">
        <v>959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81"/>
      <c r="BE43" s="82"/>
      <c r="BF43" s="82"/>
      <c r="BG43" s="82"/>
      <c r="BH43" s="82"/>
      <c r="BI43" s="82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2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14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68" customFormat="1" ht="12.75" x14ac:dyDescent="0.2">
      <c r="A44" s="117" t="s">
        <v>960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81" t="s">
        <v>977</v>
      </c>
      <c r="BE44" s="82"/>
      <c r="BF44" s="82"/>
      <c r="BG44" s="82"/>
      <c r="BH44" s="82"/>
      <c r="BI44" s="82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2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14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68" customFormat="1" ht="12.75" x14ac:dyDescent="0.2">
      <c r="A45" s="118" t="s">
        <v>961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81"/>
      <c r="BE45" s="82"/>
      <c r="BF45" s="82"/>
      <c r="BG45" s="82"/>
      <c r="BH45" s="82"/>
      <c r="BI45" s="82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2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14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68" customFormat="1" ht="15" customHeight="1" x14ac:dyDescent="0.2">
      <c r="A46" s="126" t="s">
        <v>962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81" t="s">
        <v>978</v>
      </c>
      <c r="BE46" s="82"/>
      <c r="BF46" s="82"/>
      <c r="BG46" s="82"/>
      <c r="BH46" s="82"/>
      <c r="BI46" s="82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2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4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68" customFormat="1" ht="12.75" x14ac:dyDescent="0.2">
      <c r="A47" s="117" t="s">
        <v>963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81" t="s">
        <v>979</v>
      </c>
      <c r="BE47" s="82"/>
      <c r="BF47" s="82"/>
      <c r="BG47" s="82"/>
      <c r="BH47" s="82"/>
      <c r="BI47" s="82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2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14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68" customFormat="1" ht="12.75" x14ac:dyDescent="0.2">
      <c r="A48" s="118" t="s">
        <v>964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81"/>
      <c r="BE48" s="82"/>
      <c r="BF48" s="82"/>
      <c r="BG48" s="82"/>
      <c r="BH48" s="82"/>
      <c r="BI48" s="82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2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14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5"/>
    </row>
    <row r="49" spans="1:141" s="68" customFormat="1" ht="12.75" x14ac:dyDescent="0.2">
      <c r="A49" s="117" t="s">
        <v>1167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81" t="s">
        <v>980</v>
      </c>
      <c r="BE49" s="82"/>
      <c r="BF49" s="82"/>
      <c r="BG49" s="82"/>
      <c r="BH49" s="82"/>
      <c r="BI49" s="82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2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14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5"/>
    </row>
    <row r="50" spans="1:141" s="68" customFormat="1" ht="12.75" x14ac:dyDescent="0.2">
      <c r="A50" s="118" t="s">
        <v>645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81"/>
      <c r="BE50" s="82"/>
      <c r="BF50" s="82"/>
      <c r="BG50" s="82"/>
      <c r="BH50" s="82"/>
      <c r="BI50" s="82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2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14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5"/>
    </row>
    <row r="51" spans="1:141" s="68" customFormat="1" ht="12.75" x14ac:dyDescent="0.2">
      <c r="A51" s="117" t="s">
        <v>965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81" t="s">
        <v>981</v>
      </c>
      <c r="BE51" s="82"/>
      <c r="BF51" s="82"/>
      <c r="BG51" s="82"/>
      <c r="BH51" s="82"/>
      <c r="BI51" s="82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2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14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5"/>
    </row>
    <row r="52" spans="1:141" s="68" customFormat="1" ht="12.75" x14ac:dyDescent="0.2">
      <c r="A52" s="118" t="s">
        <v>966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81"/>
      <c r="BE52" s="82"/>
      <c r="BF52" s="82"/>
      <c r="BG52" s="82"/>
      <c r="BH52" s="82"/>
      <c r="BI52" s="82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2"/>
      <c r="CX52" s="127"/>
      <c r="CY52" s="127"/>
      <c r="CZ52" s="127"/>
      <c r="DA52" s="127"/>
      <c r="DB52" s="127"/>
      <c r="DC52" s="127"/>
      <c r="DD52" s="127"/>
      <c r="DE52" s="127"/>
      <c r="DF52" s="127"/>
      <c r="DG52" s="127"/>
      <c r="DH52" s="127"/>
      <c r="DI52" s="127"/>
      <c r="DJ52" s="127"/>
      <c r="DK52" s="127"/>
      <c r="DL52" s="127"/>
      <c r="DM52" s="127"/>
      <c r="DN52" s="127"/>
      <c r="DO52" s="127"/>
      <c r="DP52" s="127"/>
      <c r="DQ52" s="127"/>
      <c r="DR52" s="114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5"/>
    </row>
    <row r="53" spans="1:141" s="68" customFormat="1" ht="15" customHeight="1" x14ac:dyDescent="0.2">
      <c r="A53" s="132" t="s">
        <v>992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28" t="s">
        <v>982</v>
      </c>
      <c r="BE53" s="129"/>
      <c r="BF53" s="129"/>
      <c r="BG53" s="129"/>
      <c r="BH53" s="129"/>
      <c r="BI53" s="129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  <c r="CW53" s="131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33"/>
      <c r="DS53" s="130"/>
      <c r="DT53" s="130"/>
      <c r="DU53" s="130"/>
      <c r="DV53" s="130"/>
      <c r="DW53" s="130"/>
      <c r="DX53" s="130"/>
      <c r="DY53" s="130"/>
      <c r="DZ53" s="130"/>
      <c r="EA53" s="130"/>
      <c r="EB53" s="130"/>
      <c r="EC53" s="130"/>
      <c r="ED53" s="130"/>
      <c r="EE53" s="130"/>
      <c r="EF53" s="130"/>
      <c r="EG53" s="130"/>
      <c r="EH53" s="130"/>
      <c r="EI53" s="130"/>
      <c r="EJ53" s="130"/>
      <c r="EK53" s="134"/>
    </row>
    <row r="54" spans="1:141" s="68" customFormat="1" ht="12.75" x14ac:dyDescent="0.2">
      <c r="A54" s="117" t="s">
        <v>1160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81" t="s">
        <v>983</v>
      </c>
      <c r="BE54" s="82"/>
      <c r="BF54" s="82"/>
      <c r="BG54" s="82"/>
      <c r="BH54" s="82"/>
      <c r="BI54" s="82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2"/>
      <c r="CX54" s="127"/>
      <c r="CY54" s="127"/>
      <c r="CZ54" s="127"/>
      <c r="DA54" s="127"/>
      <c r="DB54" s="127"/>
      <c r="DC54" s="127"/>
      <c r="DD54" s="127"/>
      <c r="DE54" s="127"/>
      <c r="DF54" s="127"/>
      <c r="DG54" s="127"/>
      <c r="DH54" s="127"/>
      <c r="DI54" s="127"/>
      <c r="DJ54" s="127"/>
      <c r="DK54" s="127"/>
      <c r="DL54" s="127"/>
      <c r="DM54" s="127"/>
      <c r="DN54" s="127"/>
      <c r="DO54" s="127"/>
      <c r="DP54" s="127"/>
      <c r="DQ54" s="127"/>
      <c r="DR54" s="114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5"/>
    </row>
    <row r="55" spans="1:141" s="68" customFormat="1" ht="12.75" x14ac:dyDescent="0.2">
      <c r="A55" s="118" t="s">
        <v>993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81"/>
      <c r="BE55" s="82"/>
      <c r="BF55" s="82"/>
      <c r="BG55" s="82"/>
      <c r="BH55" s="82"/>
      <c r="BI55" s="82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2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14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5"/>
    </row>
    <row r="56" spans="1:141" s="68" customFormat="1" ht="12.75" x14ac:dyDescent="0.2">
      <c r="A56" s="123" t="s">
        <v>1161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81" t="s">
        <v>984</v>
      </c>
      <c r="BE56" s="82"/>
      <c r="BF56" s="82"/>
      <c r="BG56" s="82"/>
      <c r="BH56" s="82"/>
      <c r="BI56" s="82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2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14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5"/>
    </row>
    <row r="57" spans="1:141" s="68" customFormat="1" ht="12.75" x14ac:dyDescent="0.2">
      <c r="A57" s="118" t="s">
        <v>994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81"/>
      <c r="BE57" s="82"/>
      <c r="BF57" s="82"/>
      <c r="BG57" s="82"/>
      <c r="BH57" s="82"/>
      <c r="BI57" s="82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2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14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5"/>
    </row>
    <row r="58" spans="1:141" s="68" customFormat="1" ht="15" customHeight="1" x14ac:dyDescent="0.2">
      <c r="A58" s="117" t="s">
        <v>995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81" t="s">
        <v>985</v>
      </c>
      <c r="BE58" s="82"/>
      <c r="BF58" s="82"/>
      <c r="BG58" s="82"/>
      <c r="BH58" s="82"/>
      <c r="BI58" s="82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2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4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5"/>
    </row>
    <row r="59" spans="1:141" s="68" customFormat="1" ht="15" customHeight="1" x14ac:dyDescent="0.2">
      <c r="A59" s="126" t="s">
        <v>996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81" t="s">
        <v>986</v>
      </c>
      <c r="BE59" s="82"/>
      <c r="BF59" s="82"/>
      <c r="BG59" s="82"/>
      <c r="BH59" s="82"/>
      <c r="BI59" s="82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2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4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5"/>
    </row>
    <row r="60" spans="1:141" s="68" customFormat="1" ht="15" customHeight="1" x14ac:dyDescent="0.2">
      <c r="A60" s="117" t="s">
        <v>1162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81" t="s">
        <v>987</v>
      </c>
      <c r="BE60" s="82"/>
      <c r="BF60" s="82"/>
      <c r="BG60" s="82"/>
      <c r="BH60" s="82"/>
      <c r="BI60" s="82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2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4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5"/>
    </row>
    <row r="61" spans="1:141" s="68" customFormat="1" ht="15" customHeight="1" x14ac:dyDescent="0.2">
      <c r="A61" s="117" t="s">
        <v>997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81" t="s">
        <v>988</v>
      </c>
      <c r="BE61" s="82"/>
      <c r="BF61" s="82"/>
      <c r="BG61" s="82"/>
      <c r="BH61" s="82"/>
      <c r="BI61" s="82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2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4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5"/>
    </row>
    <row r="62" spans="1:141" s="68" customFormat="1" ht="12.75" x14ac:dyDescent="0.2">
      <c r="A62" s="117" t="s">
        <v>998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81" t="s">
        <v>989</v>
      </c>
      <c r="BE62" s="82"/>
      <c r="BF62" s="82"/>
      <c r="BG62" s="82"/>
      <c r="BH62" s="82"/>
      <c r="BI62" s="82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2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14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5"/>
    </row>
    <row r="63" spans="1:141" s="68" customFormat="1" ht="12.75" x14ac:dyDescent="0.2">
      <c r="A63" s="118" t="s">
        <v>999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81"/>
      <c r="BE63" s="82"/>
      <c r="BF63" s="82"/>
      <c r="BG63" s="82"/>
      <c r="BH63" s="82"/>
      <c r="BI63" s="82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2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14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5"/>
    </row>
    <row r="64" spans="1:141" s="68" customFormat="1" ht="12.75" x14ac:dyDescent="0.2">
      <c r="A64" s="123" t="s">
        <v>1000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81" t="s">
        <v>990</v>
      </c>
      <c r="BE64" s="82"/>
      <c r="BF64" s="82"/>
      <c r="BG64" s="82"/>
      <c r="BH64" s="82"/>
      <c r="BI64" s="82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2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14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5"/>
    </row>
    <row r="65" spans="1:141" s="68" customFormat="1" ht="12.75" x14ac:dyDescent="0.2">
      <c r="A65" s="118" t="s">
        <v>330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81"/>
      <c r="BE65" s="82"/>
      <c r="BF65" s="82"/>
      <c r="BG65" s="82"/>
      <c r="BH65" s="82"/>
      <c r="BI65" s="82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2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14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5"/>
    </row>
    <row r="66" spans="1:141" s="68" customFormat="1" ht="15" customHeight="1" x14ac:dyDescent="0.2">
      <c r="A66" s="110" t="s">
        <v>1001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81" t="s">
        <v>44</v>
      </c>
      <c r="BE66" s="82"/>
      <c r="BF66" s="82"/>
      <c r="BG66" s="82"/>
      <c r="BH66" s="82"/>
      <c r="BI66" s="82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2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4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5"/>
    </row>
    <row r="67" spans="1:141" s="68" customFormat="1" ht="15" customHeight="1" x14ac:dyDescent="0.2">
      <c r="A67" s="116" t="s">
        <v>1002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81" t="s">
        <v>287</v>
      </c>
      <c r="BE67" s="82"/>
      <c r="BF67" s="82"/>
      <c r="BG67" s="82"/>
      <c r="BH67" s="82"/>
      <c r="BI67" s="82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2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4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5"/>
    </row>
    <row r="68" spans="1:141" s="68" customFormat="1" ht="15" customHeight="1" x14ac:dyDescent="0.2">
      <c r="A68" s="110" t="s">
        <v>1003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81" t="s">
        <v>585</v>
      </c>
      <c r="BE68" s="82"/>
      <c r="BF68" s="82"/>
      <c r="BG68" s="82"/>
      <c r="BH68" s="82"/>
      <c r="BI68" s="82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2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4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5"/>
    </row>
    <row r="69" spans="1:141" s="68" customFormat="1" ht="15" customHeight="1" thickBot="1" x14ac:dyDescent="0.25">
      <c r="A69" s="124" t="s">
        <v>42</v>
      </c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5"/>
      <c r="BD69" s="94" t="s">
        <v>46</v>
      </c>
      <c r="BE69" s="95"/>
      <c r="BF69" s="95"/>
      <c r="BG69" s="95"/>
      <c r="BH69" s="95"/>
      <c r="BI69" s="95"/>
      <c r="BJ69" s="119">
        <f>BJ19+BJ22+BJ23+BJ24+BJ28+BJ34+BJ36+BJ53+BJ66+BJ67+BJ68</f>
        <v>94968785.959999993</v>
      </c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>
        <f>CD19+CD22+CD23+CD24+CD28+CD34+CD36+CD53+CD66+CD67+CD68</f>
        <v>88508000.940000013</v>
      </c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20"/>
      <c r="CX69" s="121" t="s">
        <v>43</v>
      </c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1"/>
      <c r="DQ69" s="121"/>
      <c r="DR69" s="122" t="s">
        <v>991</v>
      </c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6"/>
    </row>
  </sheetData>
  <mergeCells count="251">
    <mergeCell ref="CX25:DQ26"/>
    <mergeCell ref="CX28:DQ29"/>
    <mergeCell ref="CX30:DQ33"/>
    <mergeCell ref="CX44:DQ45"/>
    <mergeCell ref="CX47:DQ48"/>
    <mergeCell ref="CX49:DQ50"/>
    <mergeCell ref="CX51:DQ52"/>
    <mergeCell ref="CX62:DQ63"/>
    <mergeCell ref="CX64:DQ65"/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BJ23:CC23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CX20:DQ21"/>
    <mergeCell ref="A30:BC30"/>
    <mergeCell ref="CX34:DQ35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DR36:EK37"/>
    <mergeCell ref="A36:BC36"/>
    <mergeCell ref="CX36:DQ37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35:BC35"/>
    <mergeCell ref="BD34:BI35"/>
    <mergeCell ref="BJ34:CC35"/>
    <mergeCell ref="CD34:CW35"/>
    <mergeCell ref="A34:BC34"/>
    <mergeCell ref="DR34:EK35"/>
    <mergeCell ref="A33:BC33"/>
    <mergeCell ref="BD30:BI33"/>
    <mergeCell ref="BJ30:CC33"/>
    <mergeCell ref="CD30:CW33"/>
    <mergeCell ref="A32:BC32"/>
    <mergeCell ref="DR30:EK33"/>
    <mergeCell ref="A31:BC31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D54:CW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CX54:DQ5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DR51:EK52"/>
    <mergeCell ref="BJ38:CC40"/>
    <mergeCell ref="CD38:CW40"/>
    <mergeCell ref="DR38:EK40"/>
    <mergeCell ref="BJ41:CC43"/>
    <mergeCell ref="CD41:CW43"/>
    <mergeCell ref="DR41:EK43"/>
    <mergeCell ref="BJ49:CC50"/>
    <mergeCell ref="CD49:CW50"/>
    <mergeCell ref="DR49:EK50"/>
    <mergeCell ref="BJ51:CC52"/>
    <mergeCell ref="CD51:CW52"/>
    <mergeCell ref="CD47:CW48"/>
    <mergeCell ref="DR47:EK48"/>
    <mergeCell ref="CD46:CW46"/>
    <mergeCell ref="CX46:DQ46"/>
    <mergeCell ref="DR46:EK46"/>
    <mergeCell ref="CD44:CW45"/>
    <mergeCell ref="DR44:EK45"/>
    <mergeCell ref="CX38:DQ40"/>
    <mergeCell ref="CX41:DQ43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62:BC62"/>
    <mergeCell ref="BD62:BI63"/>
    <mergeCell ref="BJ62:CC63"/>
    <mergeCell ref="CD62:CW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DR64:EK65"/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76"/>
  <sheetViews>
    <sheetView workbookViewId="0">
      <pane xSplit="19" ySplit="14" topLeftCell="T57" activePane="bottomRight" state="frozen"/>
      <selection pane="topRight" activeCell="T1" sqref="T1"/>
      <selection pane="bottomLeft" activeCell="A15" sqref="A15"/>
      <selection pane="bottomRight" activeCell="AL39" sqref="AL39:AR43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52" t="s">
        <v>1050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x14ac:dyDescent="0.25">
      <c r="DT2" s="67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8" customFormat="1" ht="12.75" x14ac:dyDescent="0.2">
      <c r="A3" s="138" t="s">
        <v>99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 t="s">
        <v>22</v>
      </c>
      <c r="U3" s="139"/>
      <c r="V3" s="139"/>
      <c r="W3" s="139"/>
      <c r="X3" s="139"/>
      <c r="Y3" s="168" t="s">
        <v>70</v>
      </c>
      <c r="Z3" s="168"/>
      <c r="AA3" s="168"/>
      <c r="AB3" s="168"/>
      <c r="AC3" s="168"/>
      <c r="AD3" s="168"/>
      <c r="AE3" s="168"/>
      <c r="AF3" s="139" t="s">
        <v>72</v>
      </c>
      <c r="AG3" s="139"/>
      <c r="AH3" s="139"/>
      <c r="AI3" s="139"/>
      <c r="AJ3" s="139"/>
      <c r="AK3" s="139"/>
      <c r="AL3" s="137" t="s">
        <v>1059</v>
      </c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64"/>
    </row>
    <row r="4" spans="1:141" s="68" customFormat="1" ht="12.75" x14ac:dyDescent="0.2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 t="s">
        <v>25</v>
      </c>
      <c r="U4" s="146"/>
      <c r="V4" s="146"/>
      <c r="W4" s="146"/>
      <c r="X4" s="146"/>
      <c r="Y4" s="169" t="s">
        <v>1051</v>
      </c>
      <c r="Z4" s="169"/>
      <c r="AA4" s="169"/>
      <c r="AB4" s="169"/>
      <c r="AC4" s="169"/>
      <c r="AD4" s="169"/>
      <c r="AE4" s="169"/>
      <c r="AF4" s="146" t="s">
        <v>1055</v>
      </c>
      <c r="AG4" s="146"/>
      <c r="AH4" s="146"/>
      <c r="AI4" s="146"/>
      <c r="AJ4" s="146"/>
      <c r="AK4" s="146"/>
      <c r="AL4" s="169" t="s">
        <v>309</v>
      </c>
      <c r="AM4" s="169"/>
      <c r="AN4" s="169"/>
      <c r="AO4" s="169"/>
      <c r="AP4" s="169"/>
      <c r="AQ4" s="169"/>
      <c r="AR4" s="169"/>
      <c r="AS4" s="146" t="s">
        <v>1067</v>
      </c>
      <c r="AT4" s="146"/>
      <c r="AU4" s="146"/>
      <c r="AV4" s="146"/>
      <c r="AW4" s="146"/>
      <c r="AX4" s="146"/>
      <c r="AY4" s="169" t="s">
        <v>309</v>
      </c>
      <c r="AZ4" s="169"/>
      <c r="BA4" s="169"/>
      <c r="BB4" s="169"/>
      <c r="BC4" s="169"/>
      <c r="BD4" s="169"/>
      <c r="BE4" s="169"/>
      <c r="BF4" s="146" t="s">
        <v>1067</v>
      </c>
      <c r="BG4" s="146"/>
      <c r="BH4" s="146"/>
      <c r="BI4" s="146"/>
      <c r="BJ4" s="146"/>
      <c r="BK4" s="146"/>
      <c r="BL4" s="137" t="s">
        <v>1080</v>
      </c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46" t="s">
        <v>360</v>
      </c>
      <c r="CM4" s="146"/>
      <c r="CN4" s="146"/>
      <c r="CO4" s="146"/>
      <c r="CP4" s="146"/>
      <c r="CQ4" s="146"/>
      <c r="CR4" s="146"/>
      <c r="CS4" s="146" t="s">
        <v>1067</v>
      </c>
      <c r="CT4" s="146"/>
      <c r="CU4" s="146"/>
      <c r="CV4" s="146"/>
      <c r="CW4" s="146"/>
      <c r="CX4" s="146"/>
      <c r="CY4" s="169" t="s">
        <v>309</v>
      </c>
      <c r="CZ4" s="169"/>
      <c r="DA4" s="169"/>
      <c r="DB4" s="169"/>
      <c r="DC4" s="169"/>
      <c r="DD4" s="169"/>
      <c r="DE4" s="169"/>
      <c r="DF4" s="146" t="s">
        <v>1067</v>
      </c>
      <c r="DG4" s="146"/>
      <c r="DH4" s="146"/>
      <c r="DI4" s="146"/>
      <c r="DJ4" s="146"/>
      <c r="DK4" s="146"/>
      <c r="DL4" s="137" t="s">
        <v>149</v>
      </c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64"/>
    </row>
    <row r="5" spans="1:141" s="68" customFormat="1" ht="12.75" x14ac:dyDescent="0.2">
      <c r="A5" s="151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69" t="s">
        <v>1052</v>
      </c>
      <c r="Z5" s="169"/>
      <c r="AA5" s="169"/>
      <c r="AB5" s="169"/>
      <c r="AC5" s="169"/>
      <c r="AD5" s="169"/>
      <c r="AE5" s="169"/>
      <c r="AF5" s="146" t="s">
        <v>1056</v>
      </c>
      <c r="AG5" s="146"/>
      <c r="AH5" s="146"/>
      <c r="AI5" s="146"/>
      <c r="AJ5" s="146"/>
      <c r="AK5" s="146"/>
      <c r="AL5" s="169" t="s">
        <v>310</v>
      </c>
      <c r="AM5" s="169"/>
      <c r="AN5" s="169"/>
      <c r="AO5" s="169"/>
      <c r="AP5" s="169"/>
      <c r="AQ5" s="169"/>
      <c r="AR5" s="169"/>
      <c r="AS5" s="146" t="s">
        <v>1055</v>
      </c>
      <c r="AT5" s="146"/>
      <c r="AU5" s="146"/>
      <c r="AV5" s="146"/>
      <c r="AW5" s="146"/>
      <c r="AX5" s="146"/>
      <c r="AY5" s="169" t="s">
        <v>310</v>
      </c>
      <c r="AZ5" s="169"/>
      <c r="BA5" s="169"/>
      <c r="BB5" s="169"/>
      <c r="BC5" s="169"/>
      <c r="BD5" s="169"/>
      <c r="BE5" s="169"/>
      <c r="BF5" s="146" t="s">
        <v>1055</v>
      </c>
      <c r="BG5" s="146"/>
      <c r="BH5" s="146"/>
      <c r="BI5" s="146"/>
      <c r="BJ5" s="146"/>
      <c r="BK5" s="146"/>
      <c r="BL5" s="137" t="s">
        <v>139</v>
      </c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46"/>
      <c r="CM5" s="146"/>
      <c r="CN5" s="146"/>
      <c r="CO5" s="146"/>
      <c r="CP5" s="146"/>
      <c r="CQ5" s="146"/>
      <c r="CR5" s="146"/>
      <c r="CS5" s="146" t="s">
        <v>1055</v>
      </c>
      <c r="CT5" s="146"/>
      <c r="CU5" s="146"/>
      <c r="CV5" s="146"/>
      <c r="CW5" s="146"/>
      <c r="CX5" s="146"/>
      <c r="CY5" s="169" t="s">
        <v>310</v>
      </c>
      <c r="CZ5" s="169"/>
      <c r="DA5" s="169"/>
      <c r="DB5" s="169"/>
      <c r="DC5" s="169"/>
      <c r="DD5" s="169"/>
      <c r="DE5" s="169"/>
      <c r="DF5" s="146" t="s">
        <v>1055</v>
      </c>
      <c r="DG5" s="146"/>
      <c r="DH5" s="146"/>
      <c r="DI5" s="146"/>
      <c r="DJ5" s="146"/>
      <c r="DK5" s="146"/>
      <c r="DL5" s="146" t="s">
        <v>309</v>
      </c>
      <c r="DM5" s="146"/>
      <c r="DN5" s="146"/>
      <c r="DO5" s="146"/>
      <c r="DP5" s="146"/>
      <c r="DQ5" s="146"/>
      <c r="DR5" s="146"/>
      <c r="DS5" s="146" t="s">
        <v>1067</v>
      </c>
      <c r="DT5" s="146"/>
      <c r="DU5" s="146"/>
      <c r="DV5" s="146"/>
      <c r="DW5" s="146"/>
      <c r="DX5" s="146"/>
      <c r="DY5" s="146" t="s">
        <v>309</v>
      </c>
      <c r="DZ5" s="146"/>
      <c r="EA5" s="146"/>
      <c r="EB5" s="146"/>
      <c r="EC5" s="146"/>
      <c r="ED5" s="146"/>
      <c r="EE5" s="146"/>
      <c r="EF5" s="146" t="s">
        <v>1067</v>
      </c>
      <c r="EG5" s="146"/>
      <c r="EH5" s="146"/>
      <c r="EI5" s="146"/>
      <c r="EJ5" s="146"/>
      <c r="EK5" s="147"/>
    </row>
    <row r="6" spans="1:141" s="68" customFormat="1" ht="12.75" x14ac:dyDescent="0.2">
      <c r="A6" s="151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69" t="s">
        <v>1053</v>
      </c>
      <c r="Z6" s="169"/>
      <c r="AA6" s="169"/>
      <c r="AB6" s="169"/>
      <c r="AC6" s="169"/>
      <c r="AD6" s="169"/>
      <c r="AE6" s="169"/>
      <c r="AF6" s="146" t="s">
        <v>1057</v>
      </c>
      <c r="AG6" s="146"/>
      <c r="AH6" s="146"/>
      <c r="AI6" s="146"/>
      <c r="AJ6" s="146"/>
      <c r="AK6" s="146"/>
      <c r="AL6" s="169" t="s">
        <v>321</v>
      </c>
      <c r="AM6" s="169"/>
      <c r="AN6" s="169"/>
      <c r="AO6" s="169"/>
      <c r="AP6" s="169"/>
      <c r="AQ6" s="169"/>
      <c r="AR6" s="169"/>
      <c r="AS6" s="146" t="s">
        <v>1056</v>
      </c>
      <c r="AT6" s="146"/>
      <c r="AU6" s="146"/>
      <c r="AV6" s="146"/>
      <c r="AW6" s="146"/>
      <c r="AX6" s="146"/>
      <c r="AY6" s="169" t="s">
        <v>321</v>
      </c>
      <c r="AZ6" s="169"/>
      <c r="BA6" s="169"/>
      <c r="BB6" s="169"/>
      <c r="BC6" s="169"/>
      <c r="BD6" s="169"/>
      <c r="BE6" s="169"/>
      <c r="BF6" s="146" t="s">
        <v>1056</v>
      </c>
      <c r="BG6" s="146"/>
      <c r="BH6" s="146"/>
      <c r="BI6" s="146"/>
      <c r="BJ6" s="146"/>
      <c r="BK6" s="146"/>
      <c r="BL6" s="146" t="s">
        <v>1081</v>
      </c>
      <c r="BM6" s="146"/>
      <c r="BN6" s="146"/>
      <c r="BO6" s="146"/>
      <c r="BP6" s="146"/>
      <c r="BQ6" s="146"/>
      <c r="BR6" s="146"/>
      <c r="BS6" s="146" t="s">
        <v>1067</v>
      </c>
      <c r="BT6" s="146"/>
      <c r="BU6" s="146"/>
      <c r="BV6" s="146"/>
      <c r="BW6" s="146"/>
      <c r="BX6" s="146"/>
      <c r="BY6" s="146" t="s">
        <v>1084</v>
      </c>
      <c r="BZ6" s="146"/>
      <c r="CA6" s="146"/>
      <c r="CB6" s="146"/>
      <c r="CC6" s="146"/>
      <c r="CD6" s="146"/>
      <c r="CE6" s="146"/>
      <c r="CF6" s="146" t="s">
        <v>1067</v>
      </c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 t="s">
        <v>1056</v>
      </c>
      <c r="CT6" s="146"/>
      <c r="CU6" s="146"/>
      <c r="CV6" s="146"/>
      <c r="CW6" s="146"/>
      <c r="CX6" s="146"/>
      <c r="CY6" s="169" t="s">
        <v>1091</v>
      </c>
      <c r="CZ6" s="169"/>
      <c r="DA6" s="169"/>
      <c r="DB6" s="169"/>
      <c r="DC6" s="169"/>
      <c r="DD6" s="169"/>
      <c r="DE6" s="169"/>
      <c r="DF6" s="146" t="s">
        <v>1056</v>
      </c>
      <c r="DG6" s="146"/>
      <c r="DH6" s="146"/>
      <c r="DI6" s="146"/>
      <c r="DJ6" s="146"/>
      <c r="DK6" s="146"/>
      <c r="DL6" s="146" t="s">
        <v>1060</v>
      </c>
      <c r="DM6" s="146"/>
      <c r="DN6" s="146"/>
      <c r="DO6" s="146"/>
      <c r="DP6" s="146"/>
      <c r="DQ6" s="146"/>
      <c r="DR6" s="146"/>
      <c r="DS6" s="146" t="s">
        <v>1055</v>
      </c>
      <c r="DT6" s="146"/>
      <c r="DU6" s="146"/>
      <c r="DV6" s="146"/>
      <c r="DW6" s="146"/>
      <c r="DX6" s="146"/>
      <c r="DY6" s="146" t="s">
        <v>1069</v>
      </c>
      <c r="DZ6" s="146"/>
      <c r="EA6" s="146"/>
      <c r="EB6" s="146"/>
      <c r="EC6" s="146"/>
      <c r="ED6" s="146"/>
      <c r="EE6" s="146"/>
      <c r="EF6" s="146" t="s">
        <v>1055</v>
      </c>
      <c r="EG6" s="146"/>
      <c r="EH6" s="146"/>
      <c r="EI6" s="146"/>
      <c r="EJ6" s="146"/>
      <c r="EK6" s="147"/>
    </row>
    <row r="7" spans="1:141" s="68" customFormat="1" ht="12.75" x14ac:dyDescent="0.2">
      <c r="A7" s="151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69" t="s">
        <v>1054</v>
      </c>
      <c r="Z7" s="169"/>
      <c r="AA7" s="169"/>
      <c r="AB7" s="169"/>
      <c r="AC7" s="169"/>
      <c r="AD7" s="169"/>
      <c r="AE7" s="169"/>
      <c r="AF7" s="146" t="s">
        <v>1058</v>
      </c>
      <c r="AG7" s="146"/>
      <c r="AH7" s="146"/>
      <c r="AI7" s="146"/>
      <c r="AJ7" s="146"/>
      <c r="AK7" s="146"/>
      <c r="AL7" s="169" t="s">
        <v>1073</v>
      </c>
      <c r="AM7" s="169"/>
      <c r="AN7" s="169"/>
      <c r="AO7" s="169"/>
      <c r="AP7" s="169"/>
      <c r="AQ7" s="169"/>
      <c r="AR7" s="169"/>
      <c r="AS7" s="146" t="s">
        <v>1057</v>
      </c>
      <c r="AT7" s="146"/>
      <c r="AU7" s="146"/>
      <c r="AV7" s="146"/>
      <c r="AW7" s="146"/>
      <c r="AX7" s="146"/>
      <c r="AY7" s="169" t="s">
        <v>1078</v>
      </c>
      <c r="AZ7" s="169"/>
      <c r="BA7" s="169"/>
      <c r="BB7" s="169"/>
      <c r="BC7" s="169"/>
      <c r="BD7" s="169"/>
      <c r="BE7" s="169"/>
      <c r="BF7" s="146" t="s">
        <v>1057</v>
      </c>
      <c r="BG7" s="146"/>
      <c r="BH7" s="146"/>
      <c r="BI7" s="146"/>
      <c r="BJ7" s="146"/>
      <c r="BK7" s="146"/>
      <c r="BL7" s="146" t="s">
        <v>1082</v>
      </c>
      <c r="BM7" s="146"/>
      <c r="BN7" s="146"/>
      <c r="BO7" s="146"/>
      <c r="BP7" s="146"/>
      <c r="BQ7" s="146"/>
      <c r="BR7" s="146"/>
      <c r="BS7" s="146" t="s">
        <v>1055</v>
      </c>
      <c r="BT7" s="146"/>
      <c r="BU7" s="146"/>
      <c r="BV7" s="146"/>
      <c r="BW7" s="146"/>
      <c r="BX7" s="146"/>
      <c r="BY7" s="146" t="s">
        <v>1085</v>
      </c>
      <c r="BZ7" s="146"/>
      <c r="CA7" s="146"/>
      <c r="CB7" s="146"/>
      <c r="CC7" s="146"/>
      <c r="CD7" s="146"/>
      <c r="CE7" s="146"/>
      <c r="CF7" s="146" t="s">
        <v>1055</v>
      </c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 t="s">
        <v>1057</v>
      </c>
      <c r="CT7" s="146"/>
      <c r="CU7" s="146"/>
      <c r="CV7" s="146"/>
      <c r="CW7" s="146"/>
      <c r="CX7" s="146"/>
      <c r="CY7" s="169" t="s">
        <v>1092</v>
      </c>
      <c r="CZ7" s="169"/>
      <c r="DA7" s="169"/>
      <c r="DB7" s="169"/>
      <c r="DC7" s="169"/>
      <c r="DD7" s="169"/>
      <c r="DE7" s="169"/>
      <c r="DF7" s="146" t="s">
        <v>1057</v>
      </c>
      <c r="DG7" s="146"/>
      <c r="DH7" s="146"/>
      <c r="DI7" s="146"/>
      <c r="DJ7" s="146"/>
      <c r="DK7" s="146"/>
      <c r="DL7" s="146" t="s">
        <v>1061</v>
      </c>
      <c r="DM7" s="146"/>
      <c r="DN7" s="146"/>
      <c r="DO7" s="146"/>
      <c r="DP7" s="146"/>
      <c r="DQ7" s="146"/>
      <c r="DR7" s="146"/>
      <c r="DS7" s="146" t="s">
        <v>1056</v>
      </c>
      <c r="DT7" s="146"/>
      <c r="DU7" s="146"/>
      <c r="DV7" s="146"/>
      <c r="DW7" s="146"/>
      <c r="DX7" s="146"/>
      <c r="DY7" s="146" t="s">
        <v>1070</v>
      </c>
      <c r="DZ7" s="146"/>
      <c r="EA7" s="146"/>
      <c r="EB7" s="146"/>
      <c r="EC7" s="146"/>
      <c r="ED7" s="146"/>
      <c r="EE7" s="146"/>
      <c r="EF7" s="146" t="s">
        <v>1056</v>
      </c>
      <c r="EG7" s="146"/>
      <c r="EH7" s="146"/>
      <c r="EI7" s="146"/>
      <c r="EJ7" s="146"/>
      <c r="EK7" s="147"/>
    </row>
    <row r="8" spans="1:141" s="68" customFormat="1" ht="12.75" x14ac:dyDescent="0.2">
      <c r="A8" s="151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69" t="s">
        <v>32</v>
      </c>
      <c r="Z8" s="169"/>
      <c r="AA8" s="169"/>
      <c r="AB8" s="169"/>
      <c r="AC8" s="169"/>
      <c r="AD8" s="169"/>
      <c r="AE8" s="169"/>
      <c r="AF8" s="146"/>
      <c r="AG8" s="146"/>
      <c r="AH8" s="146"/>
      <c r="AI8" s="146"/>
      <c r="AJ8" s="146"/>
      <c r="AK8" s="146"/>
      <c r="AL8" s="169" t="s">
        <v>1074</v>
      </c>
      <c r="AM8" s="169"/>
      <c r="AN8" s="169"/>
      <c r="AO8" s="169"/>
      <c r="AP8" s="169"/>
      <c r="AQ8" s="169"/>
      <c r="AR8" s="169"/>
      <c r="AS8" s="146" t="s">
        <v>1068</v>
      </c>
      <c r="AT8" s="146"/>
      <c r="AU8" s="146"/>
      <c r="AV8" s="146"/>
      <c r="AW8" s="146"/>
      <c r="AX8" s="146"/>
      <c r="AY8" s="169" t="s">
        <v>1079</v>
      </c>
      <c r="AZ8" s="169"/>
      <c r="BA8" s="169"/>
      <c r="BB8" s="169"/>
      <c r="BC8" s="169"/>
      <c r="BD8" s="169"/>
      <c r="BE8" s="169"/>
      <c r="BF8" s="146" t="s">
        <v>1068</v>
      </c>
      <c r="BG8" s="146"/>
      <c r="BH8" s="146"/>
      <c r="BI8" s="146"/>
      <c r="BJ8" s="146"/>
      <c r="BK8" s="146"/>
      <c r="BL8" s="146" t="s">
        <v>1083</v>
      </c>
      <c r="BM8" s="146"/>
      <c r="BN8" s="146"/>
      <c r="BO8" s="146"/>
      <c r="BP8" s="146"/>
      <c r="BQ8" s="146"/>
      <c r="BR8" s="146"/>
      <c r="BS8" s="146" t="s">
        <v>1056</v>
      </c>
      <c r="BT8" s="146"/>
      <c r="BU8" s="146"/>
      <c r="BV8" s="146"/>
      <c r="BW8" s="146"/>
      <c r="BX8" s="146"/>
      <c r="BY8" s="146" t="s">
        <v>1086</v>
      </c>
      <c r="BZ8" s="146"/>
      <c r="CA8" s="146"/>
      <c r="CB8" s="146"/>
      <c r="CC8" s="146"/>
      <c r="CD8" s="146"/>
      <c r="CE8" s="146"/>
      <c r="CF8" s="146" t="s">
        <v>1056</v>
      </c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 t="s">
        <v>1068</v>
      </c>
      <c r="CT8" s="146"/>
      <c r="CU8" s="146"/>
      <c r="CV8" s="146"/>
      <c r="CW8" s="146"/>
      <c r="CX8" s="146"/>
      <c r="CY8" s="169" t="s">
        <v>362</v>
      </c>
      <c r="CZ8" s="169"/>
      <c r="DA8" s="169"/>
      <c r="DB8" s="169"/>
      <c r="DC8" s="169"/>
      <c r="DD8" s="169"/>
      <c r="DE8" s="169"/>
      <c r="DF8" s="146" t="s">
        <v>1068</v>
      </c>
      <c r="DG8" s="146"/>
      <c r="DH8" s="146"/>
      <c r="DI8" s="146"/>
      <c r="DJ8" s="146"/>
      <c r="DK8" s="146"/>
      <c r="DL8" s="146" t="s">
        <v>34</v>
      </c>
      <c r="DM8" s="146"/>
      <c r="DN8" s="146"/>
      <c r="DO8" s="146"/>
      <c r="DP8" s="146"/>
      <c r="DQ8" s="146"/>
      <c r="DR8" s="146"/>
      <c r="DS8" s="146" t="s">
        <v>1057</v>
      </c>
      <c r="DT8" s="146"/>
      <c r="DU8" s="146"/>
      <c r="DV8" s="146"/>
      <c r="DW8" s="146"/>
      <c r="DX8" s="146"/>
      <c r="DY8" s="146" t="s">
        <v>1071</v>
      </c>
      <c r="DZ8" s="146"/>
      <c r="EA8" s="146"/>
      <c r="EB8" s="146"/>
      <c r="EC8" s="146"/>
      <c r="ED8" s="146"/>
      <c r="EE8" s="146"/>
      <c r="EF8" s="146" t="s">
        <v>1057</v>
      </c>
      <c r="EG8" s="146"/>
      <c r="EH8" s="146"/>
      <c r="EI8" s="146"/>
      <c r="EJ8" s="146"/>
      <c r="EK8" s="147"/>
    </row>
    <row r="9" spans="1:141" s="68" customFormat="1" ht="12.75" x14ac:dyDescent="0.2">
      <c r="A9" s="151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69"/>
      <c r="Z9" s="169"/>
      <c r="AA9" s="169"/>
      <c r="AB9" s="169"/>
      <c r="AC9" s="169"/>
      <c r="AD9" s="169"/>
      <c r="AE9" s="169"/>
      <c r="AF9" s="146"/>
      <c r="AG9" s="146"/>
      <c r="AH9" s="146"/>
      <c r="AI9" s="146"/>
      <c r="AJ9" s="146"/>
      <c r="AK9" s="146"/>
      <c r="AL9" s="169" t="s">
        <v>1075</v>
      </c>
      <c r="AM9" s="169"/>
      <c r="AN9" s="169"/>
      <c r="AO9" s="169"/>
      <c r="AP9" s="169"/>
      <c r="AQ9" s="169"/>
      <c r="AR9" s="169"/>
      <c r="AS9" s="146" t="s">
        <v>1076</v>
      </c>
      <c r="AT9" s="146"/>
      <c r="AU9" s="146"/>
      <c r="AV9" s="146"/>
      <c r="AW9" s="146"/>
      <c r="AX9" s="146"/>
      <c r="AY9" s="169"/>
      <c r="AZ9" s="169"/>
      <c r="BA9" s="169"/>
      <c r="BB9" s="169"/>
      <c r="BC9" s="169"/>
      <c r="BD9" s="169"/>
      <c r="BE9" s="169"/>
      <c r="BF9" s="146" t="s">
        <v>1076</v>
      </c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 t="s">
        <v>1057</v>
      </c>
      <c r="BT9" s="146"/>
      <c r="BU9" s="146"/>
      <c r="BV9" s="146"/>
      <c r="BW9" s="146"/>
      <c r="BX9" s="146"/>
      <c r="BY9" s="146" t="s">
        <v>1087</v>
      </c>
      <c r="BZ9" s="146"/>
      <c r="CA9" s="146"/>
      <c r="CB9" s="146"/>
      <c r="CC9" s="146"/>
      <c r="CD9" s="146"/>
      <c r="CE9" s="146"/>
      <c r="CF9" s="146" t="s">
        <v>1057</v>
      </c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 t="s">
        <v>1076</v>
      </c>
      <c r="CT9" s="146"/>
      <c r="CU9" s="146"/>
      <c r="CV9" s="146"/>
      <c r="CW9" s="146"/>
      <c r="CX9" s="146"/>
      <c r="CY9" s="169" t="s">
        <v>313</v>
      </c>
      <c r="CZ9" s="169"/>
      <c r="DA9" s="169"/>
      <c r="DB9" s="169"/>
      <c r="DC9" s="169"/>
      <c r="DD9" s="169"/>
      <c r="DE9" s="169"/>
      <c r="DF9" s="146" t="s">
        <v>1076</v>
      </c>
      <c r="DG9" s="146"/>
      <c r="DH9" s="146"/>
      <c r="DI9" s="146"/>
      <c r="DJ9" s="146"/>
      <c r="DK9" s="146"/>
      <c r="DL9" s="146" t="s">
        <v>1062</v>
      </c>
      <c r="DM9" s="146"/>
      <c r="DN9" s="146"/>
      <c r="DO9" s="146"/>
      <c r="DP9" s="146"/>
      <c r="DQ9" s="146"/>
      <c r="DR9" s="146"/>
      <c r="DS9" s="146" t="s">
        <v>1068</v>
      </c>
      <c r="DT9" s="146"/>
      <c r="DU9" s="146"/>
      <c r="DV9" s="146"/>
      <c r="DW9" s="146"/>
      <c r="DX9" s="146"/>
      <c r="DY9" s="146" t="s">
        <v>1072</v>
      </c>
      <c r="DZ9" s="146"/>
      <c r="EA9" s="146"/>
      <c r="EB9" s="146"/>
      <c r="EC9" s="146"/>
      <c r="ED9" s="146"/>
      <c r="EE9" s="146"/>
      <c r="EF9" s="146" t="s">
        <v>1068</v>
      </c>
      <c r="EG9" s="146"/>
      <c r="EH9" s="146"/>
      <c r="EI9" s="146"/>
      <c r="EJ9" s="146"/>
      <c r="EK9" s="147"/>
    </row>
    <row r="10" spans="1:141" s="68" customFormat="1" ht="12.75" x14ac:dyDescent="0.2">
      <c r="A10" s="151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69"/>
      <c r="Z10" s="169"/>
      <c r="AA10" s="169"/>
      <c r="AB10" s="169"/>
      <c r="AC10" s="169"/>
      <c r="AD10" s="169"/>
      <c r="AE10" s="169"/>
      <c r="AF10" s="146"/>
      <c r="AG10" s="146"/>
      <c r="AH10" s="146"/>
      <c r="AI10" s="146"/>
      <c r="AJ10" s="146"/>
      <c r="AK10" s="146"/>
      <c r="AL10" s="169" t="s">
        <v>497</v>
      </c>
      <c r="AM10" s="169"/>
      <c r="AN10" s="169"/>
      <c r="AO10" s="169"/>
      <c r="AP10" s="169"/>
      <c r="AQ10" s="169"/>
      <c r="AR10" s="169"/>
      <c r="AS10" s="146" t="s">
        <v>1077</v>
      </c>
      <c r="AT10" s="146"/>
      <c r="AU10" s="146"/>
      <c r="AV10" s="146"/>
      <c r="AW10" s="146"/>
      <c r="AX10" s="146"/>
      <c r="AY10" s="169"/>
      <c r="AZ10" s="169"/>
      <c r="BA10" s="169"/>
      <c r="BB10" s="169"/>
      <c r="BC10" s="169"/>
      <c r="BD10" s="169"/>
      <c r="BE10" s="169"/>
      <c r="BF10" s="146" t="s">
        <v>1077</v>
      </c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 t="s">
        <v>1068</v>
      </c>
      <c r="BT10" s="146"/>
      <c r="BU10" s="146"/>
      <c r="BV10" s="146"/>
      <c r="BW10" s="146"/>
      <c r="BX10" s="146"/>
      <c r="BY10" s="146" t="s">
        <v>1088</v>
      </c>
      <c r="BZ10" s="146"/>
      <c r="CA10" s="146"/>
      <c r="CB10" s="146"/>
      <c r="CC10" s="146"/>
      <c r="CD10" s="146"/>
      <c r="CE10" s="146"/>
      <c r="CF10" s="146" t="s">
        <v>1068</v>
      </c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 t="s">
        <v>1077</v>
      </c>
      <c r="CT10" s="146"/>
      <c r="CU10" s="146"/>
      <c r="CV10" s="146"/>
      <c r="CW10" s="146"/>
      <c r="CX10" s="146"/>
      <c r="CY10" s="169" t="s">
        <v>1093</v>
      </c>
      <c r="CZ10" s="169"/>
      <c r="DA10" s="169"/>
      <c r="DB10" s="169"/>
      <c r="DC10" s="169"/>
      <c r="DD10" s="169"/>
      <c r="DE10" s="169"/>
      <c r="DF10" s="146" t="s">
        <v>1077</v>
      </c>
      <c r="DG10" s="146"/>
      <c r="DH10" s="146"/>
      <c r="DI10" s="146"/>
      <c r="DJ10" s="146"/>
      <c r="DK10" s="146"/>
      <c r="DL10" s="146" t="s">
        <v>1063</v>
      </c>
      <c r="DM10" s="146"/>
      <c r="DN10" s="146"/>
      <c r="DO10" s="146"/>
      <c r="DP10" s="146"/>
      <c r="DQ10" s="146"/>
      <c r="DR10" s="146"/>
      <c r="DS10" s="146" t="s">
        <v>1076</v>
      </c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 t="s">
        <v>1076</v>
      </c>
      <c r="EG10" s="146"/>
      <c r="EH10" s="146"/>
      <c r="EI10" s="146"/>
      <c r="EJ10" s="146"/>
      <c r="EK10" s="147"/>
    </row>
    <row r="11" spans="1:141" s="68" customFormat="1" ht="12.75" x14ac:dyDescent="0.2">
      <c r="A11" s="151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69"/>
      <c r="Z11" s="169"/>
      <c r="AA11" s="169"/>
      <c r="AB11" s="169"/>
      <c r="AC11" s="169"/>
      <c r="AD11" s="169"/>
      <c r="AE11" s="169"/>
      <c r="AF11" s="146"/>
      <c r="AG11" s="146"/>
      <c r="AH11" s="146"/>
      <c r="AI11" s="146"/>
      <c r="AJ11" s="146"/>
      <c r="AK11" s="146"/>
      <c r="AL11" s="169" t="s">
        <v>359</v>
      </c>
      <c r="AM11" s="169"/>
      <c r="AN11" s="169"/>
      <c r="AO11" s="169"/>
      <c r="AP11" s="169"/>
      <c r="AQ11" s="169"/>
      <c r="AR11" s="169"/>
      <c r="AS11" s="146" t="s">
        <v>1058</v>
      </c>
      <c r="AT11" s="146"/>
      <c r="AU11" s="146"/>
      <c r="AV11" s="146"/>
      <c r="AW11" s="146"/>
      <c r="AX11" s="146"/>
      <c r="AY11" s="169"/>
      <c r="AZ11" s="169"/>
      <c r="BA11" s="169"/>
      <c r="BB11" s="169"/>
      <c r="BC11" s="169"/>
      <c r="BD11" s="169"/>
      <c r="BE11" s="169"/>
      <c r="BF11" s="146" t="s">
        <v>1058</v>
      </c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 t="s">
        <v>1076</v>
      </c>
      <c r="BT11" s="146"/>
      <c r="BU11" s="146"/>
      <c r="BV11" s="146"/>
      <c r="BW11" s="146"/>
      <c r="BX11" s="146"/>
      <c r="BY11" s="146" t="s">
        <v>1089</v>
      </c>
      <c r="BZ11" s="146"/>
      <c r="CA11" s="146"/>
      <c r="CB11" s="146"/>
      <c r="CC11" s="146"/>
      <c r="CD11" s="146"/>
      <c r="CE11" s="146"/>
      <c r="CF11" s="146" t="s">
        <v>1076</v>
      </c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 t="s">
        <v>1058</v>
      </c>
      <c r="CT11" s="146"/>
      <c r="CU11" s="146"/>
      <c r="CV11" s="146"/>
      <c r="CW11" s="146"/>
      <c r="CX11" s="146"/>
      <c r="CY11" s="169" t="s">
        <v>32</v>
      </c>
      <c r="CZ11" s="169"/>
      <c r="DA11" s="169"/>
      <c r="DB11" s="169"/>
      <c r="DC11" s="169"/>
      <c r="DD11" s="169"/>
      <c r="DE11" s="169"/>
      <c r="DF11" s="146" t="s">
        <v>1058</v>
      </c>
      <c r="DG11" s="146"/>
      <c r="DH11" s="146"/>
      <c r="DI11" s="146"/>
      <c r="DJ11" s="146"/>
      <c r="DK11" s="146"/>
      <c r="DL11" s="146" t="s">
        <v>1064</v>
      </c>
      <c r="DM11" s="146"/>
      <c r="DN11" s="146"/>
      <c r="DO11" s="146"/>
      <c r="DP11" s="146"/>
      <c r="DQ11" s="146"/>
      <c r="DR11" s="146"/>
      <c r="DS11" s="146" t="s">
        <v>1077</v>
      </c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 t="s">
        <v>1077</v>
      </c>
      <c r="EG11" s="146"/>
      <c r="EH11" s="146"/>
      <c r="EI11" s="146"/>
      <c r="EJ11" s="146"/>
      <c r="EK11" s="147"/>
    </row>
    <row r="12" spans="1:141" s="68" customFormat="1" ht="12.75" x14ac:dyDescent="0.2">
      <c r="A12" s="151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69"/>
      <c r="Z12" s="169"/>
      <c r="AA12" s="169"/>
      <c r="AB12" s="169"/>
      <c r="AC12" s="169"/>
      <c r="AD12" s="169"/>
      <c r="AE12" s="169"/>
      <c r="AF12" s="146"/>
      <c r="AG12" s="146"/>
      <c r="AH12" s="146"/>
      <c r="AI12" s="146"/>
      <c r="AJ12" s="146"/>
      <c r="AK12" s="146"/>
      <c r="AL12" s="169"/>
      <c r="AM12" s="169"/>
      <c r="AN12" s="169"/>
      <c r="AO12" s="169"/>
      <c r="AP12" s="169"/>
      <c r="AQ12" s="169"/>
      <c r="AR12" s="169"/>
      <c r="AS12" s="146"/>
      <c r="AT12" s="146"/>
      <c r="AU12" s="146"/>
      <c r="AV12" s="146"/>
      <c r="AW12" s="146"/>
      <c r="AX12" s="146"/>
      <c r="AY12" s="169"/>
      <c r="AZ12" s="169"/>
      <c r="BA12" s="169"/>
      <c r="BB12" s="169"/>
      <c r="BC12" s="169"/>
      <c r="BD12" s="169"/>
      <c r="BE12" s="169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 t="s">
        <v>1077</v>
      </c>
      <c r="BT12" s="146"/>
      <c r="BU12" s="146"/>
      <c r="BV12" s="146"/>
      <c r="BW12" s="146"/>
      <c r="BX12" s="146"/>
      <c r="BY12" s="146" t="s">
        <v>1090</v>
      </c>
      <c r="BZ12" s="146"/>
      <c r="CA12" s="146"/>
      <c r="CB12" s="146"/>
      <c r="CC12" s="146"/>
      <c r="CD12" s="146"/>
      <c r="CE12" s="146"/>
      <c r="CF12" s="146" t="s">
        <v>1077</v>
      </c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69"/>
      <c r="CZ12" s="169"/>
      <c r="DA12" s="169"/>
      <c r="DB12" s="169"/>
      <c r="DC12" s="169"/>
      <c r="DD12" s="169"/>
      <c r="DE12" s="169"/>
      <c r="DF12" s="146"/>
      <c r="DG12" s="146"/>
      <c r="DH12" s="146"/>
      <c r="DI12" s="146"/>
      <c r="DJ12" s="146"/>
      <c r="DK12" s="146"/>
      <c r="DL12" s="146" t="s">
        <v>1065</v>
      </c>
      <c r="DM12" s="146"/>
      <c r="DN12" s="146"/>
      <c r="DO12" s="146"/>
      <c r="DP12" s="146"/>
      <c r="DQ12" s="146"/>
      <c r="DR12" s="146"/>
      <c r="DS12" s="146" t="s">
        <v>1058</v>
      </c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 t="s">
        <v>1058</v>
      </c>
      <c r="EG12" s="146"/>
      <c r="EH12" s="146"/>
      <c r="EI12" s="146"/>
      <c r="EJ12" s="146"/>
      <c r="EK12" s="147"/>
    </row>
    <row r="13" spans="1:141" s="68" customFormat="1" ht="12.75" x14ac:dyDescent="0.2">
      <c r="A13" s="148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70"/>
      <c r="Z13" s="170"/>
      <c r="AA13" s="170"/>
      <c r="AB13" s="170"/>
      <c r="AC13" s="170"/>
      <c r="AD13" s="170"/>
      <c r="AE13" s="170"/>
      <c r="AF13" s="149"/>
      <c r="AG13" s="149"/>
      <c r="AH13" s="149"/>
      <c r="AI13" s="149"/>
      <c r="AJ13" s="149"/>
      <c r="AK13" s="149"/>
      <c r="AL13" s="170"/>
      <c r="AM13" s="170"/>
      <c r="AN13" s="170"/>
      <c r="AO13" s="170"/>
      <c r="AP13" s="170"/>
      <c r="AQ13" s="170"/>
      <c r="AR13" s="170"/>
      <c r="AS13" s="149"/>
      <c r="AT13" s="149"/>
      <c r="AU13" s="149"/>
      <c r="AV13" s="149"/>
      <c r="AW13" s="149"/>
      <c r="AX13" s="149"/>
      <c r="AY13" s="170"/>
      <c r="AZ13" s="170"/>
      <c r="BA13" s="170"/>
      <c r="BB13" s="170"/>
      <c r="BC13" s="170"/>
      <c r="BD13" s="170"/>
      <c r="BE13" s="170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 t="s">
        <v>1058</v>
      </c>
      <c r="BT13" s="149"/>
      <c r="BU13" s="149"/>
      <c r="BV13" s="149"/>
      <c r="BW13" s="149"/>
      <c r="BX13" s="149"/>
      <c r="BY13" s="149" t="s">
        <v>320</v>
      </c>
      <c r="BZ13" s="149"/>
      <c r="CA13" s="149"/>
      <c r="CB13" s="149"/>
      <c r="CC13" s="149"/>
      <c r="CD13" s="149"/>
      <c r="CE13" s="149"/>
      <c r="CF13" s="149" t="s">
        <v>1058</v>
      </c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9"/>
      <c r="CS13" s="149"/>
      <c r="CT13" s="149"/>
      <c r="CU13" s="149"/>
      <c r="CV13" s="149"/>
      <c r="CW13" s="149"/>
      <c r="CX13" s="149"/>
      <c r="CY13" s="170"/>
      <c r="CZ13" s="170"/>
      <c r="DA13" s="170"/>
      <c r="DB13" s="170"/>
      <c r="DC13" s="170"/>
      <c r="DD13" s="170"/>
      <c r="DE13" s="170"/>
      <c r="DF13" s="149"/>
      <c r="DG13" s="149"/>
      <c r="DH13" s="149"/>
      <c r="DI13" s="149"/>
      <c r="DJ13" s="149"/>
      <c r="DK13" s="149"/>
      <c r="DL13" s="149" t="s">
        <v>1066</v>
      </c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  <c r="EC13" s="149"/>
      <c r="ED13" s="149"/>
      <c r="EE13" s="149"/>
      <c r="EF13" s="149"/>
      <c r="EG13" s="149"/>
      <c r="EH13" s="149"/>
      <c r="EI13" s="149"/>
      <c r="EJ13" s="149"/>
      <c r="EK13" s="150"/>
    </row>
    <row r="14" spans="1:141" s="68" customFormat="1" ht="13.5" thickBot="1" x14ac:dyDescent="0.25">
      <c r="A14" s="145">
        <v>1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9">
        <v>2</v>
      </c>
      <c r="U14" s="139"/>
      <c r="V14" s="139"/>
      <c r="W14" s="139"/>
      <c r="X14" s="139"/>
      <c r="Y14" s="168">
        <v>3</v>
      </c>
      <c r="Z14" s="168"/>
      <c r="AA14" s="168"/>
      <c r="AB14" s="168"/>
      <c r="AC14" s="168"/>
      <c r="AD14" s="168"/>
      <c r="AE14" s="168"/>
      <c r="AF14" s="139">
        <v>4</v>
      </c>
      <c r="AG14" s="139"/>
      <c r="AH14" s="139"/>
      <c r="AI14" s="139"/>
      <c r="AJ14" s="139"/>
      <c r="AK14" s="139"/>
      <c r="AL14" s="139">
        <v>5</v>
      </c>
      <c r="AM14" s="139"/>
      <c r="AN14" s="139"/>
      <c r="AO14" s="139"/>
      <c r="AP14" s="139"/>
      <c r="AQ14" s="139"/>
      <c r="AR14" s="139"/>
      <c r="AS14" s="139">
        <v>6</v>
      </c>
      <c r="AT14" s="139"/>
      <c r="AU14" s="139"/>
      <c r="AV14" s="139"/>
      <c r="AW14" s="139"/>
      <c r="AX14" s="139"/>
      <c r="AY14" s="139">
        <v>7</v>
      </c>
      <c r="AZ14" s="139"/>
      <c r="BA14" s="139"/>
      <c r="BB14" s="139"/>
      <c r="BC14" s="139"/>
      <c r="BD14" s="139"/>
      <c r="BE14" s="139"/>
      <c r="BF14" s="139">
        <v>8</v>
      </c>
      <c r="BG14" s="139"/>
      <c r="BH14" s="139"/>
      <c r="BI14" s="139"/>
      <c r="BJ14" s="139"/>
      <c r="BK14" s="139"/>
      <c r="BL14" s="139">
        <v>9</v>
      </c>
      <c r="BM14" s="139"/>
      <c r="BN14" s="139"/>
      <c r="BO14" s="139"/>
      <c r="BP14" s="139"/>
      <c r="BQ14" s="139"/>
      <c r="BR14" s="139"/>
      <c r="BS14" s="139">
        <v>10</v>
      </c>
      <c r="BT14" s="139"/>
      <c r="BU14" s="139"/>
      <c r="BV14" s="139"/>
      <c r="BW14" s="139"/>
      <c r="BX14" s="139"/>
      <c r="BY14" s="139">
        <v>11</v>
      </c>
      <c r="BZ14" s="139"/>
      <c r="CA14" s="139"/>
      <c r="CB14" s="139"/>
      <c r="CC14" s="139"/>
      <c r="CD14" s="139"/>
      <c r="CE14" s="139"/>
      <c r="CF14" s="139">
        <v>12</v>
      </c>
      <c r="CG14" s="139"/>
      <c r="CH14" s="139"/>
      <c r="CI14" s="139"/>
      <c r="CJ14" s="139"/>
      <c r="CK14" s="139"/>
      <c r="CL14" s="139">
        <v>13</v>
      </c>
      <c r="CM14" s="139"/>
      <c r="CN14" s="139"/>
      <c r="CO14" s="139"/>
      <c r="CP14" s="139"/>
      <c r="CQ14" s="139"/>
      <c r="CR14" s="139"/>
      <c r="CS14" s="139">
        <v>14</v>
      </c>
      <c r="CT14" s="139"/>
      <c r="CU14" s="139"/>
      <c r="CV14" s="139"/>
      <c r="CW14" s="139"/>
      <c r="CX14" s="139"/>
      <c r="CY14" s="139">
        <v>15</v>
      </c>
      <c r="CZ14" s="139"/>
      <c r="DA14" s="139"/>
      <c r="DB14" s="139"/>
      <c r="DC14" s="139"/>
      <c r="DD14" s="139"/>
      <c r="DE14" s="139"/>
      <c r="DF14" s="139">
        <v>16</v>
      </c>
      <c r="DG14" s="139"/>
      <c r="DH14" s="139"/>
      <c r="DI14" s="139"/>
      <c r="DJ14" s="139"/>
      <c r="DK14" s="139"/>
      <c r="DL14" s="139">
        <v>17</v>
      </c>
      <c r="DM14" s="139"/>
      <c r="DN14" s="139"/>
      <c r="DO14" s="139"/>
      <c r="DP14" s="139"/>
      <c r="DQ14" s="139"/>
      <c r="DR14" s="139"/>
      <c r="DS14" s="139">
        <v>18</v>
      </c>
      <c r="DT14" s="139"/>
      <c r="DU14" s="139"/>
      <c r="DV14" s="139"/>
      <c r="DW14" s="139"/>
      <c r="DX14" s="139"/>
      <c r="DY14" s="139">
        <v>19</v>
      </c>
      <c r="DZ14" s="139"/>
      <c r="EA14" s="139"/>
      <c r="EB14" s="139"/>
      <c r="EC14" s="139"/>
      <c r="ED14" s="139"/>
      <c r="EE14" s="139"/>
      <c r="EF14" s="139">
        <v>20</v>
      </c>
      <c r="EG14" s="139"/>
      <c r="EH14" s="139"/>
      <c r="EI14" s="139"/>
      <c r="EJ14" s="139"/>
      <c r="EK14" s="140"/>
    </row>
    <row r="15" spans="1:141" s="68" customFormat="1" ht="12.75" x14ac:dyDescent="0.2">
      <c r="A15" s="132" t="s">
        <v>1094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78" t="s">
        <v>202</v>
      </c>
      <c r="U15" s="79"/>
      <c r="V15" s="79"/>
      <c r="W15" s="79"/>
      <c r="X15" s="79"/>
      <c r="Y15" s="141">
        <f>AL15+AY15+CY15</f>
        <v>53465528.340000004</v>
      </c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>
        <f>53109519.95+21400+226631.26</f>
        <v>53357551.210000001</v>
      </c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>
        <v>107977.13</v>
      </c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4"/>
    </row>
    <row r="16" spans="1:141" s="68" customFormat="1" ht="13.5" thickBot="1" x14ac:dyDescent="0.25">
      <c r="A16" s="136" t="s">
        <v>1095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81"/>
      <c r="U16" s="82"/>
      <c r="V16" s="82"/>
      <c r="W16" s="82"/>
      <c r="X16" s="82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5"/>
    </row>
    <row r="17" spans="1:141" s="68" customFormat="1" ht="12.75" x14ac:dyDescent="0.2">
      <c r="A17" s="132" t="s">
        <v>1096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81" t="s">
        <v>207</v>
      </c>
      <c r="U17" s="82"/>
      <c r="V17" s="82"/>
      <c r="W17" s="82"/>
      <c r="X17" s="82"/>
      <c r="Y17" s="141">
        <f t="shared" ref="Y17" si="0">AL17+AY17+CY17</f>
        <v>15992361.18</v>
      </c>
      <c r="Z17" s="141"/>
      <c r="AA17" s="141"/>
      <c r="AB17" s="141"/>
      <c r="AC17" s="141"/>
      <c r="AD17" s="141"/>
      <c r="AE17" s="141"/>
      <c r="AF17" s="111"/>
      <c r="AG17" s="111"/>
      <c r="AH17" s="111"/>
      <c r="AI17" s="111"/>
      <c r="AJ17" s="111"/>
      <c r="AK17" s="111"/>
      <c r="AL17" s="111">
        <v>15960485.4</v>
      </c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>
        <v>31875.78</v>
      </c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5"/>
    </row>
    <row r="18" spans="1:141" s="68" customFormat="1" ht="13.5" thickBot="1" x14ac:dyDescent="0.25">
      <c r="A18" s="136" t="s">
        <v>1097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81"/>
      <c r="U18" s="82"/>
      <c r="V18" s="82"/>
      <c r="W18" s="82"/>
      <c r="X18" s="82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5"/>
    </row>
    <row r="19" spans="1:141" s="68" customFormat="1" ht="12.75" x14ac:dyDescent="0.2">
      <c r="A19" s="132" t="s">
        <v>1098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81" t="s">
        <v>212</v>
      </c>
      <c r="U19" s="82"/>
      <c r="V19" s="82"/>
      <c r="W19" s="82"/>
      <c r="X19" s="82"/>
      <c r="Y19" s="141">
        <f t="shared" ref="Y19" si="1">AL19+AY19+CY19</f>
        <v>25225558.819999997</v>
      </c>
      <c r="Z19" s="141"/>
      <c r="AA19" s="141"/>
      <c r="AB19" s="141"/>
      <c r="AC19" s="141"/>
      <c r="AD19" s="141"/>
      <c r="AE19" s="141"/>
      <c r="AF19" s="111"/>
      <c r="AG19" s="111"/>
      <c r="AH19" s="111"/>
      <c r="AI19" s="111"/>
      <c r="AJ19" s="111"/>
      <c r="AK19" s="111"/>
      <c r="AL19" s="111">
        <f>AL21+AL23+AL24+AL25+AL27+AL29+AL30+AL33</f>
        <v>13780432.599999998</v>
      </c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>
        <f>AY21+AY23+AY24+AY25+AY27+AY29+AY30+AY33</f>
        <v>6025699.3800000008</v>
      </c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>
        <f>CY21+CY23+CY24+CY25+CY27+CY29+CY30+CY33</f>
        <v>5419426.8399999999</v>
      </c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68" customFormat="1" ht="13.5" thickBot="1" x14ac:dyDescent="0.25">
      <c r="A20" s="136" t="s">
        <v>1099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81"/>
      <c r="U20" s="82"/>
      <c r="V20" s="82"/>
      <c r="W20" s="82"/>
      <c r="X20" s="82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68" customFormat="1" ht="12.75" x14ac:dyDescent="0.2">
      <c r="A21" s="123" t="s">
        <v>149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81" t="s">
        <v>1123</v>
      </c>
      <c r="U21" s="82"/>
      <c r="V21" s="82"/>
      <c r="W21" s="82"/>
      <c r="X21" s="82"/>
      <c r="Y21" s="141">
        <f t="shared" ref="Y21" si="2">AL21+AY21+CY21</f>
        <v>75921.2</v>
      </c>
      <c r="Z21" s="141"/>
      <c r="AA21" s="141"/>
      <c r="AB21" s="141"/>
      <c r="AC21" s="141"/>
      <c r="AD21" s="141"/>
      <c r="AE21" s="141"/>
      <c r="AF21" s="111"/>
      <c r="AG21" s="111"/>
      <c r="AH21" s="111"/>
      <c r="AI21" s="111"/>
      <c r="AJ21" s="111"/>
      <c r="AK21" s="111"/>
      <c r="AL21" s="111">
        <v>75921.2</v>
      </c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68" customFormat="1" ht="13.5" thickBot="1" x14ac:dyDescent="0.25">
      <c r="A22" s="118" t="s">
        <v>1100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81"/>
      <c r="U22" s="82"/>
      <c r="V22" s="82"/>
      <c r="W22" s="82"/>
      <c r="X22" s="82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68" customFormat="1" ht="15" customHeight="1" thickBot="1" x14ac:dyDescent="0.25">
      <c r="A23" s="118" t="s">
        <v>1101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81" t="s">
        <v>1124</v>
      </c>
      <c r="U23" s="82"/>
      <c r="V23" s="82"/>
      <c r="W23" s="82"/>
      <c r="X23" s="82"/>
      <c r="Y23" s="165">
        <f t="shared" ref="Y23" si="3">AL23+AY23+CY23</f>
        <v>1844851.28</v>
      </c>
      <c r="Z23" s="166"/>
      <c r="AA23" s="166"/>
      <c r="AB23" s="166"/>
      <c r="AC23" s="166"/>
      <c r="AD23" s="166"/>
      <c r="AE23" s="167"/>
      <c r="AF23" s="111"/>
      <c r="AG23" s="111"/>
      <c r="AH23" s="111"/>
      <c r="AI23" s="111"/>
      <c r="AJ23" s="111"/>
      <c r="AK23" s="111"/>
      <c r="AL23" s="111">
        <v>1822851.28</v>
      </c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>
        <v>22000</v>
      </c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68" customFormat="1" ht="15" customHeight="1" thickBot="1" x14ac:dyDescent="0.25">
      <c r="A24" s="118" t="s">
        <v>432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81" t="s">
        <v>1125</v>
      </c>
      <c r="U24" s="82"/>
      <c r="V24" s="82"/>
      <c r="W24" s="82"/>
      <c r="X24" s="82"/>
      <c r="Y24" s="165">
        <f t="shared" ref="Y24" si="4">AL24+AY24+CY24</f>
        <v>5864563.3600000003</v>
      </c>
      <c r="Z24" s="166"/>
      <c r="AA24" s="166"/>
      <c r="AB24" s="166"/>
      <c r="AC24" s="166"/>
      <c r="AD24" s="166"/>
      <c r="AE24" s="167"/>
      <c r="AF24" s="111"/>
      <c r="AG24" s="111"/>
      <c r="AH24" s="111"/>
      <c r="AI24" s="111"/>
      <c r="AJ24" s="111"/>
      <c r="AK24" s="111"/>
      <c r="AL24" s="111">
        <v>5864563.3600000003</v>
      </c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68" customFormat="1" ht="12.75" x14ac:dyDescent="0.2">
      <c r="A25" s="123" t="s">
        <v>1102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81" t="s">
        <v>1126</v>
      </c>
      <c r="U25" s="82"/>
      <c r="V25" s="82"/>
      <c r="W25" s="82"/>
      <c r="X25" s="82"/>
      <c r="Y25" s="141">
        <f t="shared" ref="Y25" si="5">AL25+AY25+CY25</f>
        <v>0</v>
      </c>
      <c r="Z25" s="141"/>
      <c r="AA25" s="141"/>
      <c r="AB25" s="141"/>
      <c r="AC25" s="141"/>
      <c r="AD25" s="141"/>
      <c r="AE25" s="14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68" customFormat="1" ht="13.5" thickBot="1" x14ac:dyDescent="0.25">
      <c r="A26" s="118" t="s">
        <v>1103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81"/>
      <c r="U26" s="82"/>
      <c r="V26" s="82"/>
      <c r="W26" s="82"/>
      <c r="X26" s="8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68" customFormat="1" ht="12.75" x14ac:dyDescent="0.2">
      <c r="A27" s="123" t="s">
        <v>1104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81" t="s">
        <v>1127</v>
      </c>
      <c r="U27" s="82"/>
      <c r="V27" s="82"/>
      <c r="W27" s="82"/>
      <c r="X27" s="82"/>
      <c r="Y27" s="141">
        <f t="shared" ref="Y27" si="6">AL27+AY27+CY27</f>
        <v>1156454.0499999998</v>
      </c>
      <c r="Z27" s="141"/>
      <c r="AA27" s="141"/>
      <c r="AB27" s="141"/>
      <c r="AC27" s="141"/>
      <c r="AD27" s="141"/>
      <c r="AE27" s="141"/>
      <c r="AF27" s="111"/>
      <c r="AG27" s="111"/>
      <c r="AH27" s="111"/>
      <c r="AI27" s="111"/>
      <c r="AJ27" s="111"/>
      <c r="AK27" s="111"/>
      <c r="AL27" s="111">
        <v>405869.6</v>
      </c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>
        <v>750584.45</v>
      </c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68" customFormat="1" ht="13.5" thickBot="1" x14ac:dyDescent="0.25">
      <c r="A28" s="118" t="s">
        <v>504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81"/>
      <c r="U28" s="82"/>
      <c r="V28" s="82"/>
      <c r="W28" s="82"/>
      <c r="X28" s="82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68" customFormat="1" ht="15" customHeight="1" thickBot="1" x14ac:dyDescent="0.25">
      <c r="A29" s="118" t="s">
        <v>1105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81" t="s">
        <v>1128</v>
      </c>
      <c r="U29" s="82"/>
      <c r="V29" s="82"/>
      <c r="W29" s="82"/>
      <c r="X29" s="82"/>
      <c r="Y29" s="158">
        <f t="shared" ref="Y29" si="7">AL29+AY29+CY29</f>
        <v>7806171.790000001</v>
      </c>
      <c r="Z29" s="159"/>
      <c r="AA29" s="159"/>
      <c r="AB29" s="159"/>
      <c r="AC29" s="159"/>
      <c r="AD29" s="159"/>
      <c r="AE29" s="160"/>
      <c r="AF29" s="111"/>
      <c r="AG29" s="111"/>
      <c r="AH29" s="111"/>
      <c r="AI29" s="111"/>
      <c r="AJ29" s="111"/>
      <c r="AK29" s="111"/>
      <c r="AL29" s="111">
        <f>2924619.9+12341.05</f>
        <v>2936960.9499999997</v>
      </c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>
        <f>4563398.19+366</f>
        <v>4563764.1900000004</v>
      </c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>
        <f>303667.8+1778.85</f>
        <v>305446.64999999997</v>
      </c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68" customFormat="1" ht="15" customHeight="1" thickBot="1" x14ac:dyDescent="0.25">
      <c r="A30" s="118" t="s">
        <v>1106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81" t="s">
        <v>1129</v>
      </c>
      <c r="U30" s="82"/>
      <c r="V30" s="82"/>
      <c r="W30" s="82"/>
      <c r="X30" s="82"/>
      <c r="Y30" s="158">
        <f t="shared" ref="Y30:Y31" si="8">AL30+AY30+CY30</f>
        <v>6809759.0800000001</v>
      </c>
      <c r="Z30" s="159"/>
      <c r="AA30" s="159"/>
      <c r="AB30" s="159"/>
      <c r="AC30" s="159"/>
      <c r="AD30" s="159"/>
      <c r="AE30" s="160"/>
      <c r="AF30" s="111"/>
      <c r="AG30" s="111"/>
      <c r="AH30" s="111"/>
      <c r="AI30" s="111"/>
      <c r="AJ30" s="111"/>
      <c r="AK30" s="111"/>
      <c r="AL30" s="111">
        <v>1720578.45</v>
      </c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>
        <v>45994</v>
      </c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>
        <v>5043186.63</v>
      </c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68" customFormat="1" ht="15" customHeight="1" x14ac:dyDescent="0.2">
      <c r="A31" s="118" t="s">
        <v>1163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81" t="s">
        <v>1130</v>
      </c>
      <c r="U31" s="82"/>
      <c r="V31" s="82"/>
      <c r="W31" s="82"/>
      <c r="X31" s="82"/>
      <c r="Y31" s="158">
        <f t="shared" si="8"/>
        <v>0</v>
      </c>
      <c r="Z31" s="159"/>
      <c r="AA31" s="159"/>
      <c r="AB31" s="159"/>
      <c r="AC31" s="159"/>
      <c r="AD31" s="159"/>
      <c r="AE31" s="160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68" customFormat="1" ht="15" customHeight="1" thickBot="1" x14ac:dyDescent="0.25">
      <c r="A32" s="126" t="s">
        <v>1107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81" t="s">
        <v>1131</v>
      </c>
      <c r="U32" s="82"/>
      <c r="V32" s="82"/>
      <c r="W32" s="82"/>
      <c r="X32" s="82"/>
      <c r="Y32" s="153"/>
      <c r="Z32" s="154"/>
      <c r="AA32" s="154"/>
      <c r="AB32" s="154"/>
      <c r="AC32" s="154"/>
      <c r="AD32" s="154"/>
      <c r="AE32" s="155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68" customFormat="1" ht="15" customHeight="1" x14ac:dyDescent="0.2">
      <c r="A33" s="126" t="s">
        <v>1108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81" t="s">
        <v>213</v>
      </c>
      <c r="U33" s="82"/>
      <c r="V33" s="82"/>
      <c r="W33" s="82"/>
      <c r="X33" s="82"/>
      <c r="Y33" s="158">
        <f t="shared" ref="Y33" si="9">AL33+AY33+CY33</f>
        <v>1667838.06</v>
      </c>
      <c r="Z33" s="159"/>
      <c r="AA33" s="159"/>
      <c r="AB33" s="159"/>
      <c r="AC33" s="159"/>
      <c r="AD33" s="159"/>
      <c r="AE33" s="160"/>
      <c r="AF33" s="111"/>
      <c r="AG33" s="111"/>
      <c r="AH33" s="111"/>
      <c r="AI33" s="111"/>
      <c r="AJ33" s="111"/>
      <c r="AK33" s="111"/>
      <c r="AL33" s="111">
        <f>2565+42328.91+235777.07+101324+548452.78+23240</f>
        <v>953687.76</v>
      </c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>
        <f>2026+21190.1+3732.2+570548.14+18402+20524.7+6933.6</f>
        <v>643356.74</v>
      </c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>
        <f>11389.41+6242.73+6633+46528.42</f>
        <v>70793.56</v>
      </c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68" customFormat="1" ht="13.5" thickBot="1" x14ac:dyDescent="0.25">
      <c r="A34" s="110" t="s">
        <v>1109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81" t="s">
        <v>967</v>
      </c>
      <c r="U34" s="82"/>
      <c r="V34" s="82"/>
      <c r="W34" s="82"/>
      <c r="X34" s="82"/>
      <c r="Y34" s="153"/>
      <c r="Z34" s="154"/>
      <c r="AA34" s="154"/>
      <c r="AB34" s="154"/>
      <c r="AC34" s="154"/>
      <c r="AD34" s="154"/>
      <c r="AE34" s="155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68" customFormat="1" ht="12.75" x14ac:dyDescent="0.2">
      <c r="A35" s="136" t="s">
        <v>1110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81"/>
      <c r="U35" s="82"/>
      <c r="V35" s="82"/>
      <c r="W35" s="82"/>
      <c r="X35" s="82"/>
      <c r="Y35" s="158">
        <f t="shared" ref="Y35" si="10">AL35+AY35+CY35</f>
        <v>0</v>
      </c>
      <c r="Z35" s="159"/>
      <c r="AA35" s="159"/>
      <c r="AB35" s="159"/>
      <c r="AC35" s="159"/>
      <c r="AD35" s="159"/>
      <c r="AE35" s="160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68" customFormat="1" ht="13.5" thickBot="1" x14ac:dyDescent="0.25">
      <c r="A36" s="132" t="s">
        <v>1111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81" t="s">
        <v>968</v>
      </c>
      <c r="U36" s="82"/>
      <c r="V36" s="82"/>
      <c r="W36" s="82"/>
      <c r="X36" s="82"/>
      <c r="Y36" s="153"/>
      <c r="Z36" s="154"/>
      <c r="AA36" s="154"/>
      <c r="AB36" s="154"/>
      <c r="AC36" s="154"/>
      <c r="AD36" s="154"/>
      <c r="AE36" s="155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68" customFormat="1" ht="12.75" x14ac:dyDescent="0.2">
      <c r="A37" s="136" t="s">
        <v>1112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81"/>
      <c r="U37" s="82"/>
      <c r="V37" s="82"/>
      <c r="W37" s="82"/>
      <c r="X37" s="82"/>
      <c r="Y37" s="158">
        <f t="shared" ref="Y37" si="11">AL37+AY37+CY37</f>
        <v>0</v>
      </c>
      <c r="Z37" s="159"/>
      <c r="AA37" s="159"/>
      <c r="AB37" s="159"/>
      <c r="AC37" s="159"/>
      <c r="AD37" s="159"/>
      <c r="AE37" s="160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68" customFormat="1" ht="15" customHeight="1" thickBot="1" x14ac:dyDescent="0.25">
      <c r="A38" s="116" t="s">
        <v>1113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81" t="s">
        <v>971</v>
      </c>
      <c r="U38" s="82"/>
      <c r="V38" s="82"/>
      <c r="W38" s="82"/>
      <c r="X38" s="82"/>
      <c r="Y38" s="153">
        <f>AL38+AY38+CY38</f>
        <v>29128.85</v>
      </c>
      <c r="Z38" s="154"/>
      <c r="AA38" s="154"/>
      <c r="AB38" s="154"/>
      <c r="AC38" s="154"/>
      <c r="AD38" s="154"/>
      <c r="AE38" s="155"/>
      <c r="AF38" s="111"/>
      <c r="AG38" s="111"/>
      <c r="AH38" s="111"/>
      <c r="AI38" s="111"/>
      <c r="AJ38" s="111"/>
      <c r="AK38" s="111"/>
      <c r="AL38" s="111">
        <f>28.85</f>
        <v>28.85</v>
      </c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>
        <v>29100</v>
      </c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68" customFormat="1" ht="12.75" x14ac:dyDescent="0.2">
      <c r="A39" s="132" t="s">
        <v>1114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81" t="s">
        <v>973</v>
      </c>
      <c r="U39" s="82"/>
      <c r="V39" s="82"/>
      <c r="W39" s="82"/>
      <c r="X39" s="82"/>
      <c r="Y39" s="158">
        <f t="shared" ref="Y39" si="12">AL39+AY39+CY39</f>
        <v>256208.77</v>
      </c>
      <c r="Z39" s="159"/>
      <c r="AA39" s="159"/>
      <c r="AB39" s="159"/>
      <c r="AC39" s="159"/>
      <c r="AD39" s="159"/>
      <c r="AE39" s="160"/>
      <c r="AF39" s="111"/>
      <c r="AG39" s="111"/>
      <c r="AH39" s="111"/>
      <c r="AI39" s="111"/>
      <c r="AJ39" s="111"/>
      <c r="AK39" s="111"/>
      <c r="AL39" s="111">
        <f>AL44+AL46+AL48+AL50+AL51+AL53</f>
        <v>256208.77</v>
      </c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>
        <f>AY44+AY46+AY48+AY50+AY51+AY53</f>
        <v>0</v>
      </c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>
        <f>CY44+CY46+CY48+CY50+CY51+CY53</f>
        <v>0</v>
      </c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68" customFormat="1" ht="13.5" thickBot="1" x14ac:dyDescent="0.25">
      <c r="A40" s="132" t="s">
        <v>1140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81"/>
      <c r="U40" s="82"/>
      <c r="V40" s="82"/>
      <c r="W40" s="82"/>
      <c r="X40" s="82"/>
      <c r="Y40" s="153"/>
      <c r="Z40" s="154"/>
      <c r="AA40" s="154"/>
      <c r="AB40" s="154"/>
      <c r="AC40" s="154"/>
      <c r="AD40" s="154"/>
      <c r="AE40" s="155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68" customFormat="1" ht="12.75" x14ac:dyDescent="0.2">
      <c r="A41" s="132" t="s">
        <v>1141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81"/>
      <c r="U41" s="82"/>
      <c r="V41" s="82"/>
      <c r="W41" s="82"/>
      <c r="X41" s="82"/>
      <c r="Y41" s="158">
        <f t="shared" ref="Y41" si="13">AL41+AY41+CY41</f>
        <v>0</v>
      </c>
      <c r="Z41" s="159"/>
      <c r="AA41" s="159"/>
      <c r="AB41" s="159"/>
      <c r="AC41" s="159"/>
      <c r="AD41" s="159"/>
      <c r="AE41" s="160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68" customFormat="1" ht="13.5" thickBot="1" x14ac:dyDescent="0.25">
      <c r="A42" s="132" t="s">
        <v>1143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81"/>
      <c r="U42" s="82"/>
      <c r="V42" s="82"/>
      <c r="W42" s="82"/>
      <c r="X42" s="82"/>
      <c r="Y42" s="153"/>
      <c r="Z42" s="154"/>
      <c r="AA42" s="154"/>
      <c r="AB42" s="154"/>
      <c r="AC42" s="154"/>
      <c r="AD42" s="154"/>
      <c r="AE42" s="155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68" customFormat="1" ht="13.5" thickBot="1" x14ac:dyDescent="0.25">
      <c r="A43" s="136" t="s">
        <v>1142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81"/>
      <c r="U43" s="82"/>
      <c r="V43" s="82"/>
      <c r="W43" s="82"/>
      <c r="X43" s="82"/>
      <c r="Y43" s="158">
        <f>AL39+AY39+CY39</f>
        <v>256208.77</v>
      </c>
      <c r="Z43" s="159"/>
      <c r="AA43" s="159"/>
      <c r="AB43" s="159"/>
      <c r="AC43" s="159"/>
      <c r="AD43" s="159"/>
      <c r="AE43" s="160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68" customFormat="1" ht="13.5" thickBot="1" x14ac:dyDescent="0.25">
      <c r="A44" s="123" t="s">
        <v>149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81" t="s">
        <v>1132</v>
      </c>
      <c r="U44" s="82"/>
      <c r="V44" s="82"/>
      <c r="W44" s="82"/>
      <c r="X44" s="82"/>
      <c r="Y44" s="158">
        <f t="shared" ref="Y44:Y48" si="14">AL43+AY43+CY43</f>
        <v>0</v>
      </c>
      <c r="Z44" s="159"/>
      <c r="AA44" s="159"/>
      <c r="AB44" s="159"/>
      <c r="AC44" s="159"/>
      <c r="AD44" s="159"/>
      <c r="AE44" s="160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68" customFormat="1" ht="13.5" thickBot="1" x14ac:dyDescent="0.25">
      <c r="A45" s="118" t="s">
        <v>1115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81"/>
      <c r="U45" s="82"/>
      <c r="V45" s="82"/>
      <c r="W45" s="82"/>
      <c r="X45" s="82"/>
      <c r="Y45" s="158">
        <f t="shared" si="14"/>
        <v>0</v>
      </c>
      <c r="Z45" s="159"/>
      <c r="AA45" s="159"/>
      <c r="AB45" s="159"/>
      <c r="AC45" s="159"/>
      <c r="AD45" s="159"/>
      <c r="AE45" s="160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68" customFormat="1" ht="13.5" thickBot="1" x14ac:dyDescent="0.25">
      <c r="A46" s="135" t="s">
        <v>1136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87" t="s">
        <v>1133</v>
      </c>
      <c r="U46" s="88"/>
      <c r="V46" s="88"/>
      <c r="W46" s="88"/>
      <c r="X46" s="156"/>
      <c r="Y46" s="158">
        <f t="shared" si="14"/>
        <v>0</v>
      </c>
      <c r="Z46" s="159"/>
      <c r="AA46" s="159"/>
      <c r="AB46" s="159"/>
      <c r="AC46" s="159"/>
      <c r="AD46" s="159"/>
      <c r="AE46" s="160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68" customFormat="1" ht="13.5" thickBot="1" x14ac:dyDescent="0.25">
      <c r="A47" s="118" t="s">
        <v>1137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90"/>
      <c r="U47" s="91"/>
      <c r="V47" s="91"/>
      <c r="W47" s="91"/>
      <c r="X47" s="157"/>
      <c r="Y47" s="158">
        <f t="shared" si="14"/>
        <v>0</v>
      </c>
      <c r="Z47" s="159"/>
      <c r="AA47" s="159"/>
      <c r="AB47" s="159"/>
      <c r="AC47" s="159"/>
      <c r="AD47" s="159"/>
      <c r="AE47" s="160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68" customFormat="1" ht="13.5" thickBot="1" x14ac:dyDescent="0.25">
      <c r="A48" s="135" t="s">
        <v>1138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87" t="s">
        <v>1134</v>
      </c>
      <c r="U48" s="88"/>
      <c r="V48" s="88"/>
      <c r="W48" s="88"/>
      <c r="X48" s="156"/>
      <c r="Y48" s="158">
        <f t="shared" si="14"/>
        <v>0</v>
      </c>
      <c r="Z48" s="159"/>
      <c r="AA48" s="159"/>
      <c r="AB48" s="159"/>
      <c r="AC48" s="159"/>
      <c r="AD48" s="159"/>
      <c r="AE48" s="160"/>
      <c r="AF48" s="111"/>
      <c r="AG48" s="111"/>
      <c r="AH48" s="111"/>
      <c r="AI48" s="111"/>
      <c r="AJ48" s="111"/>
      <c r="AK48" s="111"/>
      <c r="AL48" s="111">
        <v>157351</v>
      </c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5"/>
    </row>
    <row r="49" spans="1:141" s="68" customFormat="1" ht="13.5" thickBot="1" x14ac:dyDescent="0.25">
      <c r="A49" s="118" t="s">
        <v>1139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90"/>
      <c r="U49" s="91"/>
      <c r="V49" s="91"/>
      <c r="W49" s="91"/>
      <c r="X49" s="157"/>
      <c r="Y49" s="158">
        <f>AL48+AY48+CY48</f>
        <v>157351</v>
      </c>
      <c r="Z49" s="159"/>
      <c r="AA49" s="159"/>
      <c r="AB49" s="159"/>
      <c r="AC49" s="159"/>
      <c r="AD49" s="159"/>
      <c r="AE49" s="160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5"/>
    </row>
    <row r="50" spans="1:141" s="68" customFormat="1" ht="15" customHeight="1" thickBot="1" x14ac:dyDescent="0.25">
      <c r="A50" s="118" t="s">
        <v>1116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81" t="s">
        <v>1135</v>
      </c>
      <c r="U50" s="82"/>
      <c r="V50" s="82"/>
      <c r="W50" s="82"/>
      <c r="X50" s="82"/>
      <c r="Y50" s="158">
        <f>AL50+AY50+CY50</f>
        <v>84087</v>
      </c>
      <c r="Z50" s="159"/>
      <c r="AA50" s="159"/>
      <c r="AB50" s="159"/>
      <c r="AC50" s="159"/>
      <c r="AD50" s="159"/>
      <c r="AE50" s="160"/>
      <c r="AF50" s="111"/>
      <c r="AG50" s="111"/>
      <c r="AH50" s="111"/>
      <c r="AI50" s="111"/>
      <c r="AJ50" s="111"/>
      <c r="AK50" s="111"/>
      <c r="AL50" s="111">
        <v>84087</v>
      </c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5"/>
    </row>
    <row r="51" spans="1:141" s="68" customFormat="1" ht="15" customHeight="1" x14ac:dyDescent="0.2">
      <c r="A51" s="118" t="s">
        <v>1117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81" t="s">
        <v>1122</v>
      </c>
      <c r="U51" s="82"/>
      <c r="V51" s="82"/>
      <c r="W51" s="82"/>
      <c r="X51" s="82"/>
      <c r="Y51" s="158">
        <f t="shared" ref="Y51" si="15">AL51+AY51+CY51</f>
        <v>14454</v>
      </c>
      <c r="Z51" s="159"/>
      <c r="AA51" s="159"/>
      <c r="AB51" s="159"/>
      <c r="AC51" s="159"/>
      <c r="AD51" s="159"/>
      <c r="AE51" s="160"/>
      <c r="AF51" s="111"/>
      <c r="AG51" s="111"/>
      <c r="AH51" s="111"/>
      <c r="AI51" s="111"/>
      <c r="AJ51" s="111"/>
      <c r="AK51" s="111"/>
      <c r="AL51" s="111">
        <v>14454</v>
      </c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5"/>
    </row>
    <row r="52" spans="1:141" s="68" customFormat="1" ht="15" customHeight="1" thickBot="1" x14ac:dyDescent="0.25">
      <c r="A52" s="118" t="s">
        <v>1118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81" t="s">
        <v>1121</v>
      </c>
      <c r="U52" s="82"/>
      <c r="V52" s="82"/>
      <c r="W52" s="82"/>
      <c r="X52" s="82"/>
      <c r="Y52" s="153"/>
      <c r="Z52" s="154"/>
      <c r="AA52" s="154"/>
      <c r="AB52" s="154"/>
      <c r="AC52" s="154"/>
      <c r="AD52" s="154"/>
      <c r="AE52" s="155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5"/>
    </row>
    <row r="53" spans="1:141" s="68" customFormat="1" ht="15" customHeight="1" x14ac:dyDescent="0.2">
      <c r="A53" s="126" t="s">
        <v>1119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63"/>
      <c r="T53" s="81" t="s">
        <v>1120</v>
      </c>
      <c r="U53" s="82"/>
      <c r="V53" s="82"/>
      <c r="W53" s="82"/>
      <c r="X53" s="82"/>
      <c r="Y53" s="158">
        <f t="shared" ref="Y53" si="16">AL53+AY53+CY53</f>
        <v>316.77</v>
      </c>
      <c r="Z53" s="159"/>
      <c r="AA53" s="159"/>
      <c r="AB53" s="159"/>
      <c r="AC53" s="159"/>
      <c r="AD53" s="159"/>
      <c r="AE53" s="160"/>
      <c r="AF53" s="111"/>
      <c r="AG53" s="111"/>
      <c r="AH53" s="111"/>
      <c r="AI53" s="111"/>
      <c r="AJ53" s="111"/>
      <c r="AK53" s="111"/>
      <c r="AL53" s="111">
        <v>316.77</v>
      </c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5"/>
    </row>
    <row r="54" spans="1:141" s="68" customFormat="1" ht="13.5" thickBot="1" x14ac:dyDescent="0.25">
      <c r="A54" s="161" t="s">
        <v>1144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2"/>
      <c r="T54" s="81" t="s">
        <v>974</v>
      </c>
      <c r="U54" s="82"/>
      <c r="V54" s="82"/>
      <c r="W54" s="82"/>
      <c r="X54" s="82"/>
      <c r="Y54" s="153"/>
      <c r="Z54" s="154"/>
      <c r="AA54" s="154"/>
      <c r="AB54" s="154"/>
      <c r="AC54" s="154"/>
      <c r="AD54" s="154"/>
      <c r="AE54" s="155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5"/>
    </row>
    <row r="55" spans="1:141" s="68" customFormat="1" ht="12.75" x14ac:dyDescent="0.2">
      <c r="A55" s="136" t="s">
        <v>1145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81"/>
      <c r="U55" s="82"/>
      <c r="V55" s="82"/>
      <c r="W55" s="82"/>
      <c r="X55" s="82"/>
      <c r="Y55" s="158">
        <f t="shared" ref="Y55" si="17">AL55+AY55+CY55</f>
        <v>0</v>
      </c>
      <c r="Z55" s="159"/>
      <c r="AA55" s="159"/>
      <c r="AB55" s="159"/>
      <c r="AC55" s="159"/>
      <c r="AD55" s="159"/>
      <c r="AE55" s="160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5"/>
    </row>
    <row r="56" spans="1:141" s="68" customFormat="1" ht="13.5" thickBot="1" x14ac:dyDescent="0.25">
      <c r="A56" s="123" t="s">
        <v>149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81" t="s">
        <v>975</v>
      </c>
      <c r="U56" s="82"/>
      <c r="V56" s="82"/>
      <c r="W56" s="82"/>
      <c r="X56" s="82"/>
      <c r="Y56" s="153"/>
      <c r="Z56" s="154"/>
      <c r="AA56" s="154"/>
      <c r="AB56" s="154"/>
      <c r="AC56" s="154"/>
      <c r="AD56" s="154"/>
      <c r="AE56" s="155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5"/>
    </row>
    <row r="57" spans="1:141" s="68" customFormat="1" ht="12.75" x14ac:dyDescent="0.2">
      <c r="A57" s="123" t="s">
        <v>1146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81"/>
      <c r="U57" s="82"/>
      <c r="V57" s="82"/>
      <c r="W57" s="82"/>
      <c r="X57" s="82"/>
      <c r="Y57" s="158">
        <f t="shared" ref="Y57" si="18">AL57+AY57+CY57</f>
        <v>0</v>
      </c>
      <c r="Z57" s="159"/>
      <c r="AA57" s="159"/>
      <c r="AB57" s="159"/>
      <c r="AC57" s="159"/>
      <c r="AD57" s="159"/>
      <c r="AE57" s="160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5"/>
    </row>
    <row r="58" spans="1:141" s="68" customFormat="1" ht="13.5" thickBot="1" x14ac:dyDescent="0.25">
      <c r="A58" s="123" t="s">
        <v>1147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81"/>
      <c r="U58" s="82"/>
      <c r="V58" s="82"/>
      <c r="W58" s="82"/>
      <c r="X58" s="82"/>
      <c r="Y58" s="153"/>
      <c r="Z58" s="154"/>
      <c r="AA58" s="154"/>
      <c r="AB58" s="154"/>
      <c r="AC58" s="154"/>
      <c r="AD58" s="154"/>
      <c r="AE58" s="155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5"/>
    </row>
    <row r="59" spans="1:141" s="68" customFormat="1" ht="12.75" x14ac:dyDescent="0.2">
      <c r="A59" s="118" t="s">
        <v>1148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81"/>
      <c r="U59" s="82"/>
      <c r="V59" s="82"/>
      <c r="W59" s="82"/>
      <c r="X59" s="82"/>
      <c r="Y59" s="158">
        <f t="shared" ref="Y59" si="19">AL59+AY59+CY59</f>
        <v>0</v>
      </c>
      <c r="Z59" s="159"/>
      <c r="AA59" s="159"/>
      <c r="AB59" s="159"/>
      <c r="AC59" s="159"/>
      <c r="AD59" s="159"/>
      <c r="AE59" s="160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5"/>
    </row>
    <row r="60" spans="1:141" s="68" customFormat="1" ht="13.5" thickBot="1" x14ac:dyDescent="0.25">
      <c r="A60" s="123" t="s">
        <v>1149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81" t="s">
        <v>976</v>
      </c>
      <c r="U60" s="82"/>
      <c r="V60" s="82"/>
      <c r="W60" s="82"/>
      <c r="X60" s="82"/>
      <c r="Y60" s="153"/>
      <c r="Z60" s="154"/>
      <c r="AA60" s="154"/>
      <c r="AB60" s="154"/>
      <c r="AC60" s="154"/>
      <c r="AD60" s="154"/>
      <c r="AE60" s="155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5"/>
    </row>
    <row r="61" spans="1:141" s="68" customFormat="1" ht="12.75" x14ac:dyDescent="0.2">
      <c r="A61" s="118" t="s">
        <v>1150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81"/>
      <c r="U61" s="82"/>
      <c r="V61" s="82"/>
      <c r="W61" s="82"/>
      <c r="X61" s="82"/>
      <c r="Y61" s="158">
        <f t="shared" ref="Y61" si="20">AL61+AY61+CY61</f>
        <v>0</v>
      </c>
      <c r="Z61" s="159"/>
      <c r="AA61" s="159"/>
      <c r="AB61" s="159"/>
      <c r="AC61" s="159"/>
      <c r="AD61" s="159"/>
      <c r="AE61" s="160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5"/>
    </row>
    <row r="62" spans="1:141" s="68" customFormat="1" ht="15" customHeight="1" thickBot="1" x14ac:dyDescent="0.25">
      <c r="A62" s="116" t="s">
        <v>1151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81" t="s">
        <v>982</v>
      </c>
      <c r="U62" s="82"/>
      <c r="V62" s="82"/>
      <c r="W62" s="82"/>
      <c r="X62" s="82"/>
      <c r="Y62" s="153"/>
      <c r="Z62" s="154"/>
      <c r="AA62" s="154"/>
      <c r="AB62" s="154"/>
      <c r="AC62" s="154"/>
      <c r="AD62" s="154"/>
      <c r="AE62" s="155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5"/>
    </row>
    <row r="63" spans="1:141" s="68" customFormat="1" ht="12.75" x14ac:dyDescent="0.2">
      <c r="A63" s="117" t="s">
        <v>149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81" t="s">
        <v>983</v>
      </c>
      <c r="U63" s="82"/>
      <c r="V63" s="82"/>
      <c r="W63" s="82"/>
      <c r="X63" s="82"/>
      <c r="Y63" s="158">
        <f t="shared" ref="Y63" si="21">AL63+AY63+CY63</f>
        <v>0</v>
      </c>
      <c r="Z63" s="159"/>
      <c r="AA63" s="159"/>
      <c r="AB63" s="159"/>
      <c r="AC63" s="159"/>
      <c r="AD63" s="159"/>
      <c r="AE63" s="160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5"/>
    </row>
    <row r="64" spans="1:141" s="68" customFormat="1" ht="13.5" thickBot="1" x14ac:dyDescent="0.25">
      <c r="A64" s="135" t="s">
        <v>1152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81"/>
      <c r="U64" s="82"/>
      <c r="V64" s="82"/>
      <c r="W64" s="82"/>
      <c r="X64" s="82"/>
      <c r="Y64" s="153"/>
      <c r="Z64" s="154"/>
      <c r="AA64" s="154"/>
      <c r="AB64" s="154"/>
      <c r="AC64" s="154"/>
      <c r="AD64" s="154"/>
      <c r="AE64" s="155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5"/>
    </row>
    <row r="65" spans="1:141" s="68" customFormat="1" ht="12.75" x14ac:dyDescent="0.2">
      <c r="A65" s="118" t="s">
        <v>1153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81"/>
      <c r="U65" s="82"/>
      <c r="V65" s="82"/>
      <c r="W65" s="82"/>
      <c r="X65" s="82"/>
      <c r="Y65" s="158">
        <f t="shared" ref="Y65" si="22">AL65+AY65+CY65</f>
        <v>0</v>
      </c>
      <c r="Z65" s="159"/>
      <c r="AA65" s="159"/>
      <c r="AB65" s="159"/>
      <c r="AC65" s="159"/>
      <c r="AD65" s="159"/>
      <c r="AE65" s="160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5"/>
    </row>
    <row r="66" spans="1:141" s="68" customFormat="1" ht="13.5" thickBot="1" x14ac:dyDescent="0.25">
      <c r="A66" s="117" t="s">
        <v>1152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81" t="s">
        <v>984</v>
      </c>
      <c r="U66" s="82"/>
      <c r="V66" s="82"/>
      <c r="W66" s="82"/>
      <c r="X66" s="82"/>
      <c r="Y66" s="153"/>
      <c r="Z66" s="154"/>
      <c r="AA66" s="154"/>
      <c r="AB66" s="154"/>
      <c r="AC66" s="154"/>
      <c r="AD66" s="154"/>
      <c r="AE66" s="155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5"/>
    </row>
    <row r="67" spans="1:141" s="68" customFormat="1" ht="12.75" x14ac:dyDescent="0.2">
      <c r="A67" s="118" t="s">
        <v>1154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81"/>
      <c r="U67" s="82"/>
      <c r="V67" s="82"/>
      <c r="W67" s="82"/>
      <c r="X67" s="82"/>
      <c r="Y67" s="158">
        <f t="shared" ref="Y67" si="23">AL67+AY67+CY67</f>
        <v>0</v>
      </c>
      <c r="Z67" s="159"/>
      <c r="AA67" s="159"/>
      <c r="AB67" s="159"/>
      <c r="AC67" s="159"/>
      <c r="AD67" s="159"/>
      <c r="AE67" s="160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5"/>
    </row>
    <row r="68" spans="1:141" s="68" customFormat="1" ht="15" customHeight="1" thickBot="1" x14ac:dyDescent="0.25">
      <c r="A68" s="124" t="s">
        <v>42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94" t="s">
        <v>46</v>
      </c>
      <c r="U68" s="95"/>
      <c r="V68" s="95"/>
      <c r="W68" s="95"/>
      <c r="X68" s="95"/>
      <c r="Y68" s="153">
        <f>Y43+Y38+Y19+Y17+Y15</f>
        <v>94968785.960000008</v>
      </c>
      <c r="Z68" s="154"/>
      <c r="AA68" s="154"/>
      <c r="AB68" s="154"/>
      <c r="AC68" s="154"/>
      <c r="AD68" s="154"/>
      <c r="AE68" s="155"/>
      <c r="AF68" s="95" t="s">
        <v>991</v>
      </c>
      <c r="AG68" s="95"/>
      <c r="AH68" s="95"/>
      <c r="AI68" s="95"/>
      <c r="AJ68" s="95"/>
      <c r="AK68" s="95"/>
      <c r="AL68" s="153">
        <f>AL43+AL38+AL19+AL17+AL15+AL39</f>
        <v>83354706.829999998</v>
      </c>
      <c r="AM68" s="154"/>
      <c r="AN68" s="154"/>
      <c r="AO68" s="154"/>
      <c r="AP68" s="154"/>
      <c r="AQ68" s="154"/>
      <c r="AR68" s="155"/>
      <c r="AS68" s="95" t="s">
        <v>991</v>
      </c>
      <c r="AT68" s="95"/>
      <c r="AU68" s="95"/>
      <c r="AV68" s="95"/>
      <c r="AW68" s="95"/>
      <c r="AX68" s="95"/>
      <c r="AY68" s="153">
        <f>AY43+AY38+AY19+AY17+AY15+AY39</f>
        <v>6054799.3800000008</v>
      </c>
      <c r="AZ68" s="154"/>
      <c r="BA68" s="154"/>
      <c r="BB68" s="154"/>
      <c r="BC68" s="154"/>
      <c r="BD68" s="154"/>
      <c r="BE68" s="155"/>
      <c r="BF68" s="95" t="s">
        <v>991</v>
      </c>
      <c r="BG68" s="95"/>
      <c r="BH68" s="95"/>
      <c r="BI68" s="95"/>
      <c r="BJ68" s="95"/>
      <c r="BK68" s="95"/>
      <c r="BL68" s="119"/>
      <c r="BM68" s="119"/>
      <c r="BN68" s="119"/>
      <c r="BO68" s="119"/>
      <c r="BP68" s="119"/>
      <c r="BQ68" s="119"/>
      <c r="BR68" s="119"/>
      <c r="BS68" s="95" t="s">
        <v>991</v>
      </c>
      <c r="BT68" s="95"/>
      <c r="BU68" s="95"/>
      <c r="BV68" s="95"/>
      <c r="BW68" s="95"/>
      <c r="BX68" s="95"/>
      <c r="BY68" s="119"/>
      <c r="BZ68" s="119"/>
      <c r="CA68" s="119"/>
      <c r="CB68" s="119"/>
      <c r="CC68" s="119"/>
      <c r="CD68" s="119"/>
      <c r="CE68" s="119"/>
      <c r="CF68" s="95" t="s">
        <v>991</v>
      </c>
      <c r="CG68" s="95"/>
      <c r="CH68" s="95"/>
      <c r="CI68" s="95"/>
      <c r="CJ68" s="95"/>
      <c r="CK68" s="95"/>
      <c r="CL68" s="119"/>
      <c r="CM68" s="119"/>
      <c r="CN68" s="119"/>
      <c r="CO68" s="119"/>
      <c r="CP68" s="119"/>
      <c r="CQ68" s="119"/>
      <c r="CR68" s="119"/>
      <c r="CS68" s="95" t="s">
        <v>991</v>
      </c>
      <c r="CT68" s="95"/>
      <c r="CU68" s="95"/>
      <c r="CV68" s="95"/>
      <c r="CW68" s="95"/>
      <c r="CX68" s="95"/>
      <c r="CY68" s="153">
        <f>CY43+CY38+CY19+CY17+CY15+CY39</f>
        <v>5559279.75</v>
      </c>
      <c r="CZ68" s="154"/>
      <c r="DA68" s="154"/>
      <c r="DB68" s="154"/>
      <c r="DC68" s="154"/>
      <c r="DD68" s="154"/>
      <c r="DE68" s="155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95" t="s">
        <v>991</v>
      </c>
      <c r="DT68" s="95"/>
      <c r="DU68" s="95"/>
      <c r="DV68" s="95"/>
      <c r="DW68" s="95"/>
      <c r="DX68" s="95"/>
      <c r="DY68" s="119"/>
      <c r="DZ68" s="119"/>
      <c r="EA68" s="119"/>
      <c r="EB68" s="119"/>
      <c r="EC68" s="119"/>
      <c r="ED68" s="119"/>
      <c r="EE68" s="119"/>
      <c r="EF68" s="95" t="s">
        <v>991</v>
      </c>
      <c r="EG68" s="95"/>
      <c r="EH68" s="95"/>
      <c r="EI68" s="95"/>
      <c r="EJ68" s="95"/>
      <c r="EK68" s="96"/>
    </row>
    <row r="71" spans="1:141" s="68" customFormat="1" ht="12.75" x14ac:dyDescent="0.2">
      <c r="A71" s="69" t="s">
        <v>49</v>
      </c>
    </row>
    <row r="72" spans="1:141" s="68" customFormat="1" ht="12.75" x14ac:dyDescent="0.2">
      <c r="A72" s="69" t="s">
        <v>54</v>
      </c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</row>
    <row r="73" spans="1:141" s="66" customFormat="1" ht="10.5" x14ac:dyDescent="0.2">
      <c r="W73" s="93" t="s">
        <v>50</v>
      </c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G73" s="93" t="s">
        <v>52</v>
      </c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</row>
    <row r="74" spans="1:141" s="68" customFormat="1" ht="12.75" x14ac:dyDescent="0.2">
      <c r="A74" s="69" t="s">
        <v>53</v>
      </c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</row>
    <row r="75" spans="1:141" s="66" customFormat="1" ht="10.5" x14ac:dyDescent="0.2">
      <c r="W75" s="93" t="s">
        <v>50</v>
      </c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G75" s="93" t="s">
        <v>175</v>
      </c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</row>
    <row r="76" spans="1:141" s="68" customFormat="1" ht="12.75" x14ac:dyDescent="0.2">
      <c r="A76" s="65" t="s">
        <v>55</v>
      </c>
      <c r="B76" s="91"/>
      <c r="C76" s="91"/>
      <c r="D76" s="91"/>
      <c r="E76" s="69" t="s">
        <v>56</v>
      </c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5">
        <v>20</v>
      </c>
      <c r="S76" s="85"/>
      <c r="T76" s="85"/>
      <c r="U76" s="86"/>
      <c r="V76" s="86"/>
      <c r="W76" s="86"/>
      <c r="X76" s="69" t="s">
        <v>14</v>
      </c>
    </row>
  </sheetData>
  <mergeCells count="889">
    <mergeCell ref="Y36:AE36"/>
    <mergeCell ref="Y37:AE37"/>
    <mergeCell ref="Y39:AE39"/>
    <mergeCell ref="Y40:AE40"/>
    <mergeCell ref="Y41:AE41"/>
    <mergeCell ref="Y42:AE42"/>
    <mergeCell ref="Y43:AE43"/>
    <mergeCell ref="Y56:AE56"/>
    <mergeCell ref="Y57:AE57"/>
    <mergeCell ref="Y46:AE46"/>
    <mergeCell ref="Y47:AE47"/>
    <mergeCell ref="Y48:AE48"/>
    <mergeCell ref="Y49:AE49"/>
    <mergeCell ref="Y54:AE54"/>
    <mergeCell ref="Y55:AE55"/>
    <mergeCell ref="BF5:BK5"/>
    <mergeCell ref="BF6:BK6"/>
    <mergeCell ref="Y13:AE13"/>
    <mergeCell ref="AF13:AK13"/>
    <mergeCell ref="AL13:AR13"/>
    <mergeCell ref="AS13:AX13"/>
    <mergeCell ref="AY13:BE13"/>
    <mergeCell ref="BF13:BK13"/>
    <mergeCell ref="AL29:AR29"/>
    <mergeCell ref="AS29:AX29"/>
    <mergeCell ref="AY29:BE29"/>
    <mergeCell ref="Y29:AE29"/>
    <mergeCell ref="AF29:AK29"/>
    <mergeCell ref="AY36:BE37"/>
    <mergeCell ref="BF36:BK37"/>
    <mergeCell ref="AS44:AX45"/>
    <mergeCell ref="Y34:AE34"/>
    <mergeCell ref="Y35:AE3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EF7:EK7"/>
    <mergeCell ref="CS7:CX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9:EK9"/>
    <mergeCell ref="CS9:CX9"/>
    <mergeCell ref="CY9:DE9"/>
    <mergeCell ref="DF9:DK9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DY10:EE10"/>
    <mergeCell ref="EF10:EK10"/>
    <mergeCell ref="CS10:CX10"/>
    <mergeCell ref="CY10:DE10"/>
    <mergeCell ref="DF10:DK10"/>
    <mergeCell ref="DL10:DR10"/>
    <mergeCell ref="DS10:DX10"/>
    <mergeCell ref="CL11:CR11"/>
    <mergeCell ref="BL12:BR12"/>
    <mergeCell ref="BS12:BX12"/>
    <mergeCell ref="BY12:CE12"/>
    <mergeCell ref="CF12:CK12"/>
    <mergeCell ref="BY11:CE11"/>
    <mergeCell ref="CF11:CK11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CL12:CR12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EF12:EK12"/>
    <mergeCell ref="CS12:CX12"/>
    <mergeCell ref="CY12:DE12"/>
    <mergeCell ref="DF12:DK12"/>
    <mergeCell ref="DL12:DR12"/>
    <mergeCell ref="DS12:DX12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DY13:EE13"/>
    <mergeCell ref="EF13:EK13"/>
    <mergeCell ref="A13:S13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F15:AK16"/>
    <mergeCell ref="BL13:BR13"/>
    <mergeCell ref="BS13:BX13"/>
    <mergeCell ref="BY13:CE13"/>
    <mergeCell ref="CF13:CK13"/>
    <mergeCell ref="A14:S14"/>
    <mergeCell ref="T14:X14"/>
    <mergeCell ref="Y14:AE14"/>
    <mergeCell ref="AF14:AK14"/>
    <mergeCell ref="AL14:AR14"/>
    <mergeCell ref="AS14:AX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BS24:BX24"/>
    <mergeCell ref="BY24:CE24"/>
    <mergeCell ref="CF24:CK24"/>
    <mergeCell ref="CL24:CR24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EF29:EK29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A29:S29"/>
    <mergeCell ref="T29:X29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F32:DK32"/>
    <mergeCell ref="DL31:DR31"/>
    <mergeCell ref="DS31:DX31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BF31:BK31"/>
    <mergeCell ref="BL31:BR31"/>
    <mergeCell ref="BS31:BX31"/>
    <mergeCell ref="BY31:CE31"/>
    <mergeCell ref="CF31:CK31"/>
    <mergeCell ref="CL31:CR31"/>
    <mergeCell ref="CS32:CX32"/>
    <mergeCell ref="CY32:DE32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AF34:AK35"/>
    <mergeCell ref="AL34:AR35"/>
    <mergeCell ref="AS34:AX35"/>
    <mergeCell ref="AY34:BE35"/>
    <mergeCell ref="AF36:AK37"/>
    <mergeCell ref="AL36:AR37"/>
    <mergeCell ref="AS36:AX37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Y58:AE58"/>
    <mergeCell ref="Y59:AE59"/>
    <mergeCell ref="Y60:AE60"/>
    <mergeCell ref="A62:S62"/>
    <mergeCell ref="T62:X62"/>
    <mergeCell ref="Y62:AE62"/>
    <mergeCell ref="AF62:AK62"/>
    <mergeCell ref="AL62:AR62"/>
    <mergeCell ref="AS62:AX62"/>
    <mergeCell ref="A54:S54"/>
    <mergeCell ref="CL53:CR53"/>
    <mergeCell ref="CS53:CX53"/>
    <mergeCell ref="Y61:AE61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7:S67"/>
    <mergeCell ref="CL66:CR67"/>
    <mergeCell ref="CS66:CX67"/>
    <mergeCell ref="BF66:BK67"/>
    <mergeCell ref="A66:S66"/>
    <mergeCell ref="Y66:AE66"/>
    <mergeCell ref="Y67:AE67"/>
    <mergeCell ref="A65:S65"/>
    <mergeCell ref="A64:S64"/>
    <mergeCell ref="AF66:AK67"/>
    <mergeCell ref="AL66:AR67"/>
    <mergeCell ref="AS66:AX67"/>
    <mergeCell ref="AY66:BE67"/>
    <mergeCell ref="BL66:BR67"/>
    <mergeCell ref="T63:X65"/>
    <mergeCell ref="AF63:AK65"/>
    <mergeCell ref="AL63:AR65"/>
    <mergeCell ref="AS63:AX65"/>
    <mergeCell ref="T66:X67"/>
    <mergeCell ref="A63:S63"/>
    <mergeCell ref="Y63:AE63"/>
    <mergeCell ref="Y64:AE64"/>
    <mergeCell ref="Y65:AE65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DY68:EE68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CS17:CX18"/>
    <mergeCell ref="DY19:EE20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23:EE23"/>
    <mergeCell ref="EF23:EK23"/>
    <mergeCell ref="CY24:DE24"/>
    <mergeCell ref="DF24:DK24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DL24:DR24"/>
    <mergeCell ref="DS24:DX24"/>
    <mergeCell ref="DY24:EE24"/>
    <mergeCell ref="EF24:EK24"/>
    <mergeCell ref="DL32:DR32"/>
    <mergeCell ref="DS32:DX32"/>
    <mergeCell ref="DY32:EE32"/>
    <mergeCell ref="EF32:EK32"/>
    <mergeCell ref="DY34:EE35"/>
    <mergeCell ref="EF34:EK35"/>
    <mergeCell ref="DY31:EE31"/>
    <mergeCell ref="DL33:DR33"/>
    <mergeCell ref="DS33:DX33"/>
    <mergeCell ref="DY33:EE33"/>
    <mergeCell ref="EF33:EK33"/>
    <mergeCell ref="DS44:DX45"/>
    <mergeCell ref="DY44:EE45"/>
    <mergeCell ref="EF44:EK45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DF33:DK33"/>
    <mergeCell ref="DS39:DX43"/>
    <mergeCell ref="DY39:EE43"/>
    <mergeCell ref="EF39:EK43"/>
    <mergeCell ref="DY38:EE38"/>
    <mergeCell ref="EF38:EK38"/>
    <mergeCell ref="DS36:DX37"/>
    <mergeCell ref="DY36:EE37"/>
    <mergeCell ref="EF36:EK37"/>
    <mergeCell ref="CL38:CR38"/>
    <mergeCell ref="CS38:CX38"/>
    <mergeCell ref="CY38:DE38"/>
    <mergeCell ref="DL44:DR45"/>
    <mergeCell ref="CL36:CR37"/>
    <mergeCell ref="CY33:DE33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BL33:BR33"/>
    <mergeCell ref="BL36:BR37"/>
    <mergeCell ref="BS36:BX37"/>
    <mergeCell ref="DF38:DK38"/>
    <mergeCell ref="DL38:DR38"/>
    <mergeCell ref="BY39:CE43"/>
    <mergeCell ref="A47:S47"/>
    <mergeCell ref="A42:S42"/>
    <mergeCell ref="T39:X43"/>
    <mergeCell ref="CY46:DE47"/>
    <mergeCell ref="DF46:DK47"/>
    <mergeCell ref="A46:S46"/>
    <mergeCell ref="A45:S45"/>
    <mergeCell ref="T44:X45"/>
    <mergeCell ref="AF44:AK45"/>
    <mergeCell ref="AL44:AR45"/>
    <mergeCell ref="CS46:CX47"/>
    <mergeCell ref="AF46:AK47"/>
    <mergeCell ref="AL46:AR47"/>
    <mergeCell ref="AS46:AX47"/>
    <mergeCell ref="A43:S43"/>
    <mergeCell ref="A41:S41"/>
    <mergeCell ref="BS44:BX45"/>
    <mergeCell ref="BY44:CE45"/>
    <mergeCell ref="A39:S39"/>
    <mergeCell ref="AS39:AX43"/>
    <mergeCell ref="AL39:AR43"/>
    <mergeCell ref="AF39:AK43"/>
    <mergeCell ref="Y44:AE44"/>
    <mergeCell ref="Y45:AE45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CS48:CX49"/>
    <mergeCell ref="DY54:EE55"/>
    <mergeCell ref="EF54:EK55"/>
    <mergeCell ref="T60:X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AF54:AK55"/>
    <mergeCell ref="CY60:DE61"/>
    <mergeCell ref="DF60:DK61"/>
    <mergeCell ref="T56:X59"/>
    <mergeCell ref="AF56:AK59"/>
    <mergeCell ref="AL56:AR59"/>
    <mergeCell ref="EF56:EK59"/>
    <mergeCell ref="DS56:DX59"/>
    <mergeCell ref="DS60:DX61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DS63:DX65"/>
    <mergeCell ref="DY63:EE65"/>
    <mergeCell ref="DL66:DR67"/>
    <mergeCell ref="BS66:BX67"/>
    <mergeCell ref="BY66:CE67"/>
    <mergeCell ref="CF66:CK67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EF66:EK67"/>
    <mergeCell ref="AY63:BE65"/>
    <mergeCell ref="BF63:BK65"/>
    <mergeCell ref="BL63:BR65"/>
    <mergeCell ref="DY62:EE62"/>
    <mergeCell ref="EF62:EK62"/>
    <mergeCell ref="EF60:EK61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F66:DK67"/>
    <mergeCell ref="DY60:EE61"/>
    <mergeCell ref="CL56:CR59"/>
    <mergeCell ref="CS56:CX59"/>
    <mergeCell ref="CY56:DE59"/>
    <mergeCell ref="DF56:DK59"/>
    <mergeCell ref="DL56:DR59"/>
    <mergeCell ref="B76:D76"/>
    <mergeCell ref="G76:Q76"/>
    <mergeCell ref="R76:T76"/>
    <mergeCell ref="U76:W76"/>
    <mergeCell ref="W74:BD74"/>
    <mergeCell ref="BG74:CN74"/>
    <mergeCell ref="W75:BD75"/>
    <mergeCell ref="BG75:CN75"/>
    <mergeCell ref="A68:S68"/>
    <mergeCell ref="T68:X68"/>
    <mergeCell ref="Y68:AE68"/>
    <mergeCell ref="AF68:AK68"/>
    <mergeCell ref="AL68:AR68"/>
    <mergeCell ref="AS68:AX68"/>
    <mergeCell ref="W72:BD72"/>
    <mergeCell ref="BG72:CN72"/>
    <mergeCell ref="W73:BD73"/>
    <mergeCell ref="BG73:CN7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W54"/>
  <sheetViews>
    <sheetView topLeftCell="A7" workbookViewId="0">
      <selection activeCell="AG41" sqref="AG41:AM41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76" t="s">
        <v>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53" x14ac:dyDescent="0.25">
      <c r="A2" s="76" t="s">
        <v>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</row>
    <row r="3" spans="1:153" ht="16.5" thickBot="1" x14ac:dyDescent="0.3">
      <c r="BL3" s="49" t="s">
        <v>13</v>
      </c>
      <c r="BM3" s="171" t="s">
        <v>1198</v>
      </c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2">
        <v>20</v>
      </c>
      <c r="BY3" s="172"/>
      <c r="BZ3" s="172"/>
      <c r="CA3" s="173" t="s">
        <v>1169</v>
      </c>
      <c r="CB3" s="173"/>
      <c r="CC3" s="173"/>
      <c r="CD3" s="5" t="s">
        <v>14</v>
      </c>
      <c r="DW3" s="77" t="s">
        <v>6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53" s="46" customFormat="1" ht="12.75" x14ac:dyDescent="0.2">
      <c r="A4" s="50"/>
      <c r="DU4" s="44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53" s="46" customFormat="1" ht="12.75" x14ac:dyDescent="0.2">
      <c r="A5" s="50"/>
      <c r="DU5" s="44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53" s="46" customFormat="1" ht="12.75" x14ac:dyDescent="0.2">
      <c r="A6" s="50"/>
      <c r="DU6" s="44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53" s="46" customFormat="1" ht="12.75" x14ac:dyDescent="0.2">
      <c r="A7" s="50" t="s">
        <v>15</v>
      </c>
      <c r="Z7" s="84" t="str">
        <f>Лист1!P19</f>
        <v>Бюджетное общеобразовательное учреждение "Нюксенская СОШ"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44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53" s="46" customFormat="1" ht="12.75" x14ac:dyDescent="0.2">
      <c r="A8" s="50" t="s">
        <v>16</v>
      </c>
      <c r="DU8" s="44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53" s="46" customFormat="1" ht="12.75" x14ac:dyDescent="0.2">
      <c r="A9" s="50" t="s">
        <v>17</v>
      </c>
      <c r="Z9" s="84" t="str">
        <f>Лист1!P24</f>
        <v>УПРАВЛЕНИЕ ОБРАЗОВАНИЯ АДМИНИСТРАЦИИ НЮКСЕНСКОГО МУНИЦИПАЛЬНОГО ОКРУГА ВОЛОГОДСКОЙ ОБЛАСТИ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44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53" s="46" customFormat="1" ht="12.75" x14ac:dyDescent="0.2">
      <c r="A10" s="50" t="s">
        <v>18</v>
      </c>
      <c r="Z10" s="84" t="str">
        <f>Лист1!P26</f>
        <v>Нюксенский муниципальный округ Вологодской области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44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53" s="46" customFormat="1" ht="13.5" thickBot="1" x14ac:dyDescent="0.25">
      <c r="A11" s="50" t="s">
        <v>19</v>
      </c>
      <c r="DU11" s="44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2" spans="1:153" s="46" customFormat="1" ht="12.75" x14ac:dyDescent="0.2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5" x14ac:dyDescent="0.25">
      <c r="A13" s="152" t="s">
        <v>20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</row>
    <row r="14" spans="1:153" ht="6" customHeight="1" x14ac:dyDescent="0.25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2.75" x14ac:dyDescent="0.2">
      <c r="A15" s="174" t="s">
        <v>21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38"/>
      <c r="AG15" s="140" t="s">
        <v>24</v>
      </c>
      <c r="AH15" s="174"/>
      <c r="AI15" s="174"/>
      <c r="AJ15" s="174"/>
      <c r="AK15" s="174"/>
      <c r="AL15" s="174"/>
      <c r="AM15" s="138"/>
      <c r="AN15" s="140" t="s">
        <v>22</v>
      </c>
      <c r="AO15" s="174"/>
      <c r="AP15" s="174"/>
      <c r="AQ15" s="174"/>
      <c r="AR15" s="174"/>
      <c r="AS15" s="174"/>
      <c r="AT15" s="138"/>
      <c r="AU15" s="175" t="s">
        <v>26</v>
      </c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40" t="s">
        <v>33</v>
      </c>
      <c r="CC15" s="174"/>
      <c r="CD15" s="174"/>
      <c r="CE15" s="174"/>
      <c r="CF15" s="174"/>
      <c r="CG15" s="174"/>
      <c r="CH15" s="174"/>
      <c r="CI15" s="174"/>
      <c r="CJ15" s="174"/>
      <c r="CK15" s="138"/>
      <c r="CL15" s="140" t="s">
        <v>36</v>
      </c>
      <c r="CM15" s="174"/>
      <c r="CN15" s="174"/>
      <c r="CO15" s="174"/>
      <c r="CP15" s="174"/>
      <c r="CQ15" s="174"/>
      <c r="CR15" s="174"/>
      <c r="CS15" s="174"/>
      <c r="CT15" s="174"/>
      <c r="CU15" s="138"/>
      <c r="CV15" s="164" t="s">
        <v>27</v>
      </c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2.75" x14ac:dyDescent="0.2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51"/>
      <c r="AG16" s="147" t="s">
        <v>23</v>
      </c>
      <c r="AH16" s="176"/>
      <c r="AI16" s="176"/>
      <c r="AJ16" s="176"/>
      <c r="AK16" s="176"/>
      <c r="AL16" s="176"/>
      <c r="AM16" s="151"/>
      <c r="AN16" s="147" t="s">
        <v>25</v>
      </c>
      <c r="AO16" s="176"/>
      <c r="AP16" s="176"/>
      <c r="AQ16" s="176"/>
      <c r="AR16" s="176"/>
      <c r="AS16" s="176"/>
      <c r="AT16" s="151"/>
      <c r="AU16" s="174" t="s">
        <v>28</v>
      </c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40" t="s">
        <v>32</v>
      </c>
      <c r="BS16" s="174"/>
      <c r="BT16" s="174"/>
      <c r="BU16" s="174"/>
      <c r="BV16" s="174"/>
      <c r="BW16" s="174"/>
      <c r="BX16" s="174"/>
      <c r="BY16" s="174"/>
      <c r="BZ16" s="174"/>
      <c r="CA16" s="138"/>
      <c r="CB16" s="147" t="s">
        <v>34</v>
      </c>
      <c r="CC16" s="176"/>
      <c r="CD16" s="176"/>
      <c r="CE16" s="176"/>
      <c r="CF16" s="176"/>
      <c r="CG16" s="176"/>
      <c r="CH16" s="176"/>
      <c r="CI16" s="176"/>
      <c r="CJ16" s="176"/>
      <c r="CK16" s="151"/>
      <c r="CL16" s="147" t="s">
        <v>37</v>
      </c>
      <c r="CM16" s="176"/>
      <c r="CN16" s="176"/>
      <c r="CO16" s="176"/>
      <c r="CP16" s="176"/>
      <c r="CQ16" s="176"/>
      <c r="CR16" s="176"/>
      <c r="CS16" s="176"/>
      <c r="CT16" s="176"/>
      <c r="CU16" s="151"/>
      <c r="CV16" s="140" t="s">
        <v>38</v>
      </c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38"/>
      <c r="DT16" s="140" t="s">
        <v>40</v>
      </c>
      <c r="DU16" s="174"/>
      <c r="DV16" s="174"/>
      <c r="DW16" s="174"/>
      <c r="DX16" s="174"/>
      <c r="DY16" s="174"/>
      <c r="DZ16" s="174"/>
      <c r="EA16" s="174"/>
      <c r="EB16" s="138"/>
      <c r="EC16" s="140" t="s">
        <v>41</v>
      </c>
      <c r="ED16" s="174"/>
      <c r="EE16" s="174"/>
      <c r="EF16" s="174"/>
      <c r="EG16" s="174"/>
      <c r="EH16" s="174"/>
      <c r="EI16" s="174"/>
      <c r="EJ16" s="174"/>
      <c r="EK16" s="174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2.75" x14ac:dyDescent="0.2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51"/>
      <c r="AG17" s="147"/>
      <c r="AH17" s="176"/>
      <c r="AI17" s="176"/>
      <c r="AJ17" s="176"/>
      <c r="AK17" s="176"/>
      <c r="AL17" s="176"/>
      <c r="AM17" s="151"/>
      <c r="AN17" s="147"/>
      <c r="AO17" s="176"/>
      <c r="AP17" s="176"/>
      <c r="AQ17" s="176"/>
      <c r="AR17" s="176"/>
      <c r="AS17" s="176"/>
      <c r="AT17" s="151"/>
      <c r="AU17" s="140" t="s">
        <v>29</v>
      </c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38"/>
      <c r="BK17" s="140" t="s">
        <v>30</v>
      </c>
      <c r="BL17" s="174"/>
      <c r="BM17" s="174"/>
      <c r="BN17" s="174"/>
      <c r="BO17" s="174"/>
      <c r="BP17" s="174"/>
      <c r="BQ17" s="138"/>
      <c r="BR17" s="147"/>
      <c r="BS17" s="176"/>
      <c r="BT17" s="176"/>
      <c r="BU17" s="176"/>
      <c r="BV17" s="176"/>
      <c r="BW17" s="176"/>
      <c r="BX17" s="176"/>
      <c r="BY17" s="176"/>
      <c r="BZ17" s="176"/>
      <c r="CA17" s="151"/>
      <c r="CB17" s="147" t="s">
        <v>35</v>
      </c>
      <c r="CC17" s="176"/>
      <c r="CD17" s="176"/>
      <c r="CE17" s="176"/>
      <c r="CF17" s="176"/>
      <c r="CG17" s="176"/>
      <c r="CH17" s="176"/>
      <c r="CI17" s="176"/>
      <c r="CJ17" s="176"/>
      <c r="CK17" s="151"/>
      <c r="CL17" s="147"/>
      <c r="CM17" s="176"/>
      <c r="CN17" s="176"/>
      <c r="CO17" s="176"/>
      <c r="CP17" s="176"/>
      <c r="CQ17" s="176"/>
      <c r="CR17" s="176"/>
      <c r="CS17" s="176"/>
      <c r="CT17" s="176"/>
      <c r="CU17" s="151"/>
      <c r="CV17" s="147" t="s">
        <v>39</v>
      </c>
      <c r="CW17" s="176"/>
      <c r="CX17" s="176"/>
      <c r="CY17" s="176"/>
      <c r="CZ17" s="176"/>
      <c r="DA17" s="176"/>
      <c r="DB17" s="176"/>
      <c r="DC17" s="176"/>
      <c r="DD17" s="176"/>
      <c r="DE17" s="176"/>
      <c r="DF17" s="176"/>
      <c r="DG17" s="176"/>
      <c r="DH17" s="176"/>
      <c r="DI17" s="176"/>
      <c r="DJ17" s="176"/>
      <c r="DK17" s="176"/>
      <c r="DL17" s="176"/>
      <c r="DM17" s="176"/>
      <c r="DN17" s="176"/>
      <c r="DO17" s="176"/>
      <c r="DP17" s="176"/>
      <c r="DQ17" s="176"/>
      <c r="DR17" s="176"/>
      <c r="DS17" s="151"/>
      <c r="DT17" s="147"/>
      <c r="DU17" s="176"/>
      <c r="DV17" s="176"/>
      <c r="DW17" s="176"/>
      <c r="DX17" s="176"/>
      <c r="DY17" s="176"/>
      <c r="DZ17" s="176"/>
      <c r="EA17" s="176"/>
      <c r="EB17" s="151"/>
      <c r="EC17" s="147"/>
      <c r="ED17" s="176"/>
      <c r="EE17" s="176"/>
      <c r="EF17" s="176"/>
      <c r="EG17" s="176"/>
      <c r="EH17" s="176"/>
      <c r="EI17" s="176"/>
      <c r="EJ17" s="176"/>
      <c r="EK17" s="176"/>
    </row>
    <row r="18" spans="1:153" s="46" customFormat="1" ht="12.75" x14ac:dyDescent="0.2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48"/>
      <c r="AG18" s="150"/>
      <c r="AH18" s="177"/>
      <c r="AI18" s="177"/>
      <c r="AJ18" s="177"/>
      <c r="AK18" s="177"/>
      <c r="AL18" s="177"/>
      <c r="AM18" s="148"/>
      <c r="AN18" s="150"/>
      <c r="AO18" s="177"/>
      <c r="AP18" s="177"/>
      <c r="AQ18" s="177"/>
      <c r="AR18" s="177"/>
      <c r="AS18" s="177"/>
      <c r="AT18" s="148"/>
      <c r="AU18" s="150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48"/>
      <c r="BK18" s="150" t="s">
        <v>31</v>
      </c>
      <c r="BL18" s="177"/>
      <c r="BM18" s="177"/>
      <c r="BN18" s="177"/>
      <c r="BO18" s="177"/>
      <c r="BP18" s="177"/>
      <c r="BQ18" s="148"/>
      <c r="BR18" s="150"/>
      <c r="BS18" s="177"/>
      <c r="BT18" s="177"/>
      <c r="BU18" s="177"/>
      <c r="BV18" s="177"/>
      <c r="BW18" s="177"/>
      <c r="BX18" s="177"/>
      <c r="BY18" s="177"/>
      <c r="BZ18" s="177"/>
      <c r="CA18" s="148"/>
      <c r="CB18" s="150"/>
      <c r="CC18" s="177"/>
      <c r="CD18" s="177"/>
      <c r="CE18" s="177"/>
      <c r="CF18" s="177"/>
      <c r="CG18" s="177"/>
      <c r="CH18" s="177"/>
      <c r="CI18" s="177"/>
      <c r="CJ18" s="177"/>
      <c r="CK18" s="148"/>
      <c r="CL18" s="150"/>
      <c r="CM18" s="177"/>
      <c r="CN18" s="177"/>
      <c r="CO18" s="177"/>
      <c r="CP18" s="177"/>
      <c r="CQ18" s="177"/>
      <c r="CR18" s="177"/>
      <c r="CS18" s="177"/>
      <c r="CT18" s="177"/>
      <c r="CU18" s="148"/>
      <c r="CV18" s="150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48"/>
      <c r="DT18" s="150"/>
      <c r="DU18" s="177"/>
      <c r="DV18" s="177"/>
      <c r="DW18" s="177"/>
      <c r="DX18" s="177"/>
      <c r="DY18" s="177"/>
      <c r="DZ18" s="177"/>
      <c r="EA18" s="177"/>
      <c r="EB18" s="148"/>
      <c r="EC18" s="150"/>
      <c r="ED18" s="177"/>
      <c r="EE18" s="177"/>
      <c r="EF18" s="177"/>
      <c r="EG18" s="177"/>
      <c r="EH18" s="177"/>
      <c r="EI18" s="177"/>
      <c r="EJ18" s="177"/>
      <c r="EK18" s="177"/>
    </row>
    <row r="19" spans="1:153" s="46" customFormat="1" ht="13.5" thickBot="1" x14ac:dyDescent="0.25">
      <c r="A19" s="145">
        <v>1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>
        <v>2</v>
      </c>
      <c r="AH19" s="137"/>
      <c r="AI19" s="137"/>
      <c r="AJ19" s="137"/>
      <c r="AK19" s="137"/>
      <c r="AL19" s="137"/>
      <c r="AM19" s="137"/>
      <c r="AN19" s="139">
        <v>3</v>
      </c>
      <c r="AO19" s="139"/>
      <c r="AP19" s="139"/>
      <c r="AQ19" s="139"/>
      <c r="AR19" s="139"/>
      <c r="AS19" s="139"/>
      <c r="AT19" s="139"/>
      <c r="AU19" s="139">
        <v>4</v>
      </c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>
        <v>5</v>
      </c>
      <c r="BL19" s="139"/>
      <c r="BM19" s="139"/>
      <c r="BN19" s="139"/>
      <c r="BO19" s="139"/>
      <c r="BP19" s="139"/>
      <c r="BQ19" s="139"/>
      <c r="BR19" s="139">
        <v>6</v>
      </c>
      <c r="BS19" s="139"/>
      <c r="BT19" s="139"/>
      <c r="BU19" s="139"/>
      <c r="BV19" s="139"/>
      <c r="BW19" s="139"/>
      <c r="BX19" s="139"/>
      <c r="BY19" s="139"/>
      <c r="BZ19" s="139"/>
      <c r="CA19" s="139"/>
      <c r="CB19" s="139">
        <v>7</v>
      </c>
      <c r="CC19" s="139"/>
      <c r="CD19" s="139"/>
      <c r="CE19" s="139"/>
      <c r="CF19" s="139"/>
      <c r="CG19" s="139"/>
      <c r="CH19" s="139"/>
      <c r="CI19" s="139"/>
      <c r="CJ19" s="139"/>
      <c r="CK19" s="139"/>
      <c r="CL19" s="139">
        <v>8</v>
      </c>
      <c r="CM19" s="139"/>
      <c r="CN19" s="139"/>
      <c r="CO19" s="139"/>
      <c r="CP19" s="139"/>
      <c r="CQ19" s="139"/>
      <c r="CR19" s="139"/>
      <c r="CS19" s="139"/>
      <c r="CT19" s="139"/>
      <c r="CU19" s="139"/>
      <c r="CV19" s="137">
        <v>9</v>
      </c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>
        <v>10</v>
      </c>
      <c r="DU19" s="137"/>
      <c r="DV19" s="137"/>
      <c r="DW19" s="137"/>
      <c r="DX19" s="137"/>
      <c r="DY19" s="137"/>
      <c r="DZ19" s="137"/>
      <c r="EA19" s="137"/>
      <c r="EB19" s="137"/>
      <c r="EC19" s="137">
        <v>11</v>
      </c>
      <c r="ED19" s="137"/>
      <c r="EE19" s="137"/>
      <c r="EF19" s="137"/>
      <c r="EG19" s="137"/>
      <c r="EH19" s="137"/>
      <c r="EI19" s="137"/>
      <c r="EJ19" s="137"/>
      <c r="EK19" s="164"/>
    </row>
    <row r="20" spans="1:153" s="46" customFormat="1" ht="12.75" x14ac:dyDescent="0.2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80"/>
      <c r="AH20" s="180"/>
      <c r="AI20" s="180"/>
      <c r="AJ20" s="180"/>
      <c r="AK20" s="180"/>
      <c r="AL20" s="180"/>
      <c r="AM20" s="181"/>
      <c r="AN20" s="78" t="s">
        <v>44</v>
      </c>
      <c r="AO20" s="79"/>
      <c r="AP20" s="79"/>
      <c r="AQ20" s="79"/>
      <c r="AR20" s="79"/>
      <c r="AS20" s="79"/>
      <c r="AT20" s="79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3"/>
      <c r="BL20" s="183"/>
      <c r="BM20" s="183"/>
      <c r="BN20" s="183"/>
      <c r="BO20" s="183"/>
      <c r="BP20" s="183"/>
      <c r="BQ20" s="183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4"/>
      <c r="CV20" s="178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  <c r="DO20" s="179"/>
      <c r="DP20" s="179"/>
      <c r="DQ20" s="179"/>
      <c r="DR20" s="179"/>
      <c r="DS20" s="179"/>
      <c r="DT20" s="180"/>
      <c r="DU20" s="180"/>
      <c r="DV20" s="180"/>
      <c r="DW20" s="180"/>
      <c r="DX20" s="180"/>
      <c r="DY20" s="180"/>
      <c r="DZ20" s="180"/>
      <c r="EA20" s="180"/>
      <c r="EB20" s="180"/>
      <c r="EC20" s="180"/>
      <c r="ED20" s="180"/>
      <c r="EE20" s="180"/>
      <c r="EF20" s="180"/>
      <c r="EG20" s="180"/>
      <c r="EH20" s="180"/>
      <c r="EI20" s="180"/>
      <c r="EJ20" s="180"/>
      <c r="EK20" s="180"/>
    </row>
    <row r="21" spans="1:153" s="46" customFormat="1" ht="12.75" x14ac:dyDescent="0.2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80"/>
      <c r="AH21" s="180"/>
      <c r="AI21" s="180"/>
      <c r="AJ21" s="180"/>
      <c r="AK21" s="180"/>
      <c r="AL21" s="180"/>
      <c r="AM21" s="181"/>
      <c r="AN21" s="81" t="s">
        <v>45</v>
      </c>
      <c r="AO21" s="82"/>
      <c r="AP21" s="82"/>
      <c r="AQ21" s="82"/>
      <c r="AR21" s="82"/>
      <c r="AS21" s="82"/>
      <c r="AT21" s="82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80"/>
      <c r="BL21" s="180"/>
      <c r="BM21" s="180"/>
      <c r="BN21" s="180"/>
      <c r="BO21" s="180"/>
      <c r="BP21" s="180"/>
      <c r="BQ21" s="180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5"/>
      <c r="CV21" s="178"/>
      <c r="CW21" s="179"/>
      <c r="CX21" s="179"/>
      <c r="CY21" s="179"/>
      <c r="CZ21" s="179"/>
      <c r="DA21" s="179"/>
      <c r="DB21" s="179"/>
      <c r="DC21" s="179"/>
      <c r="DD21" s="179"/>
      <c r="DE21" s="179"/>
      <c r="DF21" s="179"/>
      <c r="DG21" s="179"/>
      <c r="DH21" s="179"/>
      <c r="DI21" s="179"/>
      <c r="DJ21" s="179"/>
      <c r="DK21" s="179"/>
      <c r="DL21" s="179"/>
      <c r="DM21" s="179"/>
      <c r="DN21" s="179"/>
      <c r="DO21" s="179"/>
      <c r="DP21" s="179"/>
      <c r="DQ21" s="179"/>
      <c r="DR21" s="179"/>
      <c r="DS21" s="179"/>
      <c r="DT21" s="180"/>
      <c r="DU21" s="180"/>
      <c r="DV21" s="180"/>
      <c r="DW21" s="180"/>
      <c r="DX21" s="180"/>
      <c r="DY21" s="180"/>
      <c r="DZ21" s="180"/>
      <c r="EA21" s="180"/>
      <c r="EB21" s="180"/>
      <c r="EC21" s="180"/>
      <c r="ED21" s="180"/>
      <c r="EE21" s="180"/>
      <c r="EF21" s="180"/>
      <c r="EG21" s="180"/>
      <c r="EH21" s="180"/>
      <c r="EI21" s="180"/>
      <c r="EJ21" s="180"/>
      <c r="EK21" s="180"/>
    </row>
    <row r="22" spans="1:153" s="46" customFormat="1" ht="12.75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80"/>
      <c r="AH22" s="180"/>
      <c r="AI22" s="180"/>
      <c r="AJ22" s="180"/>
      <c r="AK22" s="180"/>
      <c r="AL22" s="180"/>
      <c r="AM22" s="181"/>
      <c r="AN22" s="81"/>
      <c r="AO22" s="82"/>
      <c r="AP22" s="82"/>
      <c r="AQ22" s="82"/>
      <c r="AR22" s="82"/>
      <c r="AS22" s="82"/>
      <c r="AT22" s="82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80"/>
      <c r="BL22" s="180"/>
      <c r="BM22" s="180"/>
      <c r="BN22" s="180"/>
      <c r="BO22" s="180"/>
      <c r="BP22" s="180"/>
      <c r="BQ22" s="180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5"/>
      <c r="CV22" s="178"/>
      <c r="CW22" s="179"/>
      <c r="CX22" s="179"/>
      <c r="CY22" s="179"/>
      <c r="CZ22" s="179"/>
      <c r="DA22" s="179"/>
      <c r="DB22" s="179"/>
      <c r="DC22" s="179"/>
      <c r="DD22" s="179"/>
      <c r="DE22" s="179"/>
      <c r="DF22" s="179"/>
      <c r="DG22" s="179"/>
      <c r="DH22" s="179"/>
      <c r="DI22" s="179"/>
      <c r="DJ22" s="179"/>
      <c r="DK22" s="179"/>
      <c r="DL22" s="179"/>
      <c r="DM22" s="179"/>
      <c r="DN22" s="179"/>
      <c r="DO22" s="179"/>
      <c r="DP22" s="179"/>
      <c r="DQ22" s="179"/>
      <c r="DR22" s="179"/>
      <c r="DS22" s="179"/>
      <c r="DT22" s="180"/>
      <c r="DU22" s="180"/>
      <c r="DV22" s="180"/>
      <c r="DW22" s="180"/>
      <c r="DX22" s="180"/>
      <c r="DY22" s="180"/>
      <c r="DZ22" s="180"/>
      <c r="EA22" s="180"/>
      <c r="EB22" s="180"/>
      <c r="EC22" s="180"/>
      <c r="ED22" s="180"/>
      <c r="EE22" s="180"/>
      <c r="EF22" s="180"/>
      <c r="EG22" s="180"/>
      <c r="EH22" s="180"/>
      <c r="EI22" s="180"/>
      <c r="EJ22" s="180"/>
      <c r="EK22" s="180"/>
    </row>
    <row r="23" spans="1:153" s="46" customFormat="1" ht="13.5" thickBot="1" x14ac:dyDescent="0.25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24" t="s">
        <v>42</v>
      </c>
      <c r="AH23" s="124"/>
      <c r="AI23" s="124"/>
      <c r="AJ23" s="124"/>
      <c r="AK23" s="124"/>
      <c r="AL23" s="124"/>
      <c r="AM23" s="124"/>
      <c r="AN23" s="185" t="s">
        <v>46</v>
      </c>
      <c r="AO23" s="186"/>
      <c r="AP23" s="186"/>
      <c r="AQ23" s="186"/>
      <c r="AR23" s="186"/>
      <c r="AS23" s="186"/>
      <c r="AT23" s="186"/>
      <c r="AU23" s="187" t="s">
        <v>43</v>
      </c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95" t="s">
        <v>43</v>
      </c>
      <c r="BL23" s="95"/>
      <c r="BM23" s="95"/>
      <c r="BN23" s="95"/>
      <c r="BO23" s="95"/>
      <c r="BP23" s="95"/>
      <c r="BQ23" s="95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88"/>
      <c r="CV23" s="189" t="s">
        <v>43</v>
      </c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 t="s">
        <v>43</v>
      </c>
      <c r="DU23" s="121"/>
      <c r="DV23" s="121"/>
      <c r="DW23" s="121"/>
      <c r="DX23" s="121"/>
      <c r="DY23" s="121"/>
      <c r="DZ23" s="121"/>
      <c r="EA23" s="121"/>
      <c r="EB23" s="121"/>
      <c r="EC23" s="121" t="s">
        <v>43</v>
      </c>
      <c r="ED23" s="121"/>
      <c r="EE23" s="121"/>
      <c r="EF23" s="121"/>
      <c r="EG23" s="121"/>
      <c r="EH23" s="121"/>
      <c r="EI23" s="121"/>
      <c r="EJ23" s="121"/>
      <c r="EK23" s="121"/>
    </row>
    <row r="24" spans="1:153" s="46" customFormat="1" ht="12.75" x14ac:dyDescent="0.2"/>
    <row r="25" spans="1:153" s="14" customFormat="1" ht="15" x14ac:dyDescent="0.25">
      <c r="A25" s="152" t="s">
        <v>47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</row>
    <row r="26" spans="1:153" ht="6" customHeight="1" x14ac:dyDescent="0.25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2.75" x14ac:dyDescent="0.2">
      <c r="A27" s="174" t="s">
        <v>875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38"/>
      <c r="AG27" s="140" t="s">
        <v>24</v>
      </c>
      <c r="AH27" s="174"/>
      <c r="AI27" s="174"/>
      <c r="AJ27" s="174"/>
      <c r="AK27" s="174"/>
      <c r="AL27" s="174"/>
      <c r="AM27" s="138"/>
      <c r="AN27" s="140" t="s">
        <v>22</v>
      </c>
      <c r="AO27" s="174"/>
      <c r="AP27" s="174"/>
      <c r="AQ27" s="174"/>
      <c r="AR27" s="174"/>
      <c r="AS27" s="174"/>
      <c r="AT27" s="138"/>
      <c r="AU27" s="175" t="s">
        <v>869</v>
      </c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40" t="s">
        <v>33</v>
      </c>
      <c r="CC27" s="174"/>
      <c r="CD27" s="174"/>
      <c r="CE27" s="174"/>
      <c r="CF27" s="174"/>
      <c r="CG27" s="174"/>
      <c r="CH27" s="174"/>
      <c r="CI27" s="174"/>
      <c r="CJ27" s="174"/>
      <c r="CK27" s="138"/>
      <c r="CL27" s="140" t="s">
        <v>36</v>
      </c>
      <c r="CM27" s="174"/>
      <c r="CN27" s="174"/>
      <c r="CO27" s="174"/>
      <c r="CP27" s="174"/>
      <c r="CQ27" s="174"/>
      <c r="CR27" s="174"/>
      <c r="CS27" s="174"/>
      <c r="CT27" s="174"/>
      <c r="CU27" s="138"/>
      <c r="CV27" s="164" t="s">
        <v>27</v>
      </c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2.75" x14ac:dyDescent="0.2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51"/>
      <c r="AG28" s="147" t="s">
        <v>23</v>
      </c>
      <c r="AH28" s="176"/>
      <c r="AI28" s="176"/>
      <c r="AJ28" s="176"/>
      <c r="AK28" s="176"/>
      <c r="AL28" s="176"/>
      <c r="AM28" s="151"/>
      <c r="AN28" s="147" t="s">
        <v>25</v>
      </c>
      <c r="AO28" s="176"/>
      <c r="AP28" s="176"/>
      <c r="AQ28" s="176"/>
      <c r="AR28" s="176"/>
      <c r="AS28" s="176"/>
      <c r="AT28" s="151"/>
      <c r="AU28" s="174" t="s">
        <v>28</v>
      </c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40" t="s">
        <v>32</v>
      </c>
      <c r="BS28" s="174"/>
      <c r="BT28" s="174"/>
      <c r="BU28" s="174"/>
      <c r="BV28" s="174"/>
      <c r="BW28" s="174"/>
      <c r="BX28" s="174"/>
      <c r="BY28" s="174"/>
      <c r="BZ28" s="174"/>
      <c r="CA28" s="138"/>
      <c r="CB28" s="147" t="s">
        <v>871</v>
      </c>
      <c r="CC28" s="176"/>
      <c r="CD28" s="176"/>
      <c r="CE28" s="176"/>
      <c r="CF28" s="176"/>
      <c r="CG28" s="176"/>
      <c r="CH28" s="176"/>
      <c r="CI28" s="176"/>
      <c r="CJ28" s="176"/>
      <c r="CK28" s="151"/>
      <c r="CL28" s="147" t="s">
        <v>37</v>
      </c>
      <c r="CM28" s="176"/>
      <c r="CN28" s="176"/>
      <c r="CO28" s="176"/>
      <c r="CP28" s="176"/>
      <c r="CQ28" s="176"/>
      <c r="CR28" s="176"/>
      <c r="CS28" s="176"/>
      <c r="CT28" s="176"/>
      <c r="CU28" s="151"/>
      <c r="CV28" s="140" t="s">
        <v>38</v>
      </c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  <c r="DJ28" s="174"/>
      <c r="DK28" s="174"/>
      <c r="DL28" s="174"/>
      <c r="DM28" s="174"/>
      <c r="DN28" s="174"/>
      <c r="DO28" s="174"/>
      <c r="DP28" s="174"/>
      <c r="DQ28" s="174"/>
      <c r="DR28" s="174"/>
      <c r="DS28" s="138"/>
      <c r="DT28" s="140" t="s">
        <v>40</v>
      </c>
      <c r="DU28" s="174"/>
      <c r="DV28" s="174"/>
      <c r="DW28" s="174"/>
      <c r="DX28" s="174"/>
      <c r="DY28" s="174"/>
      <c r="DZ28" s="174"/>
      <c r="EA28" s="174"/>
      <c r="EB28" s="138"/>
      <c r="EC28" s="140" t="s">
        <v>41</v>
      </c>
      <c r="ED28" s="174"/>
      <c r="EE28" s="174"/>
      <c r="EF28" s="174"/>
      <c r="EG28" s="174"/>
      <c r="EH28" s="174"/>
      <c r="EI28" s="174"/>
      <c r="EJ28" s="174"/>
      <c r="EK28" s="174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2.75" x14ac:dyDescent="0.2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51"/>
      <c r="AG29" s="147"/>
      <c r="AH29" s="176"/>
      <c r="AI29" s="176"/>
      <c r="AJ29" s="176"/>
      <c r="AK29" s="176"/>
      <c r="AL29" s="176"/>
      <c r="AM29" s="151"/>
      <c r="AN29" s="147"/>
      <c r="AO29" s="176"/>
      <c r="AP29" s="176"/>
      <c r="AQ29" s="176"/>
      <c r="AR29" s="176"/>
      <c r="AS29" s="176"/>
      <c r="AT29" s="151"/>
      <c r="AU29" s="140" t="s">
        <v>29</v>
      </c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38"/>
      <c r="BK29" s="140" t="s">
        <v>30</v>
      </c>
      <c r="BL29" s="174"/>
      <c r="BM29" s="174"/>
      <c r="BN29" s="174"/>
      <c r="BO29" s="174"/>
      <c r="BP29" s="174"/>
      <c r="BQ29" s="138"/>
      <c r="BR29" s="147"/>
      <c r="BS29" s="176"/>
      <c r="BT29" s="176"/>
      <c r="BU29" s="176"/>
      <c r="BV29" s="176"/>
      <c r="BW29" s="176"/>
      <c r="BX29" s="176"/>
      <c r="BY29" s="176"/>
      <c r="BZ29" s="176"/>
      <c r="CA29" s="151"/>
      <c r="CB29" s="147" t="s">
        <v>872</v>
      </c>
      <c r="CC29" s="176"/>
      <c r="CD29" s="176"/>
      <c r="CE29" s="176"/>
      <c r="CF29" s="176"/>
      <c r="CG29" s="176"/>
      <c r="CH29" s="176"/>
      <c r="CI29" s="176"/>
      <c r="CJ29" s="176"/>
      <c r="CK29" s="151"/>
      <c r="CL29" s="147"/>
      <c r="CM29" s="176"/>
      <c r="CN29" s="176"/>
      <c r="CO29" s="176"/>
      <c r="CP29" s="176"/>
      <c r="CQ29" s="176"/>
      <c r="CR29" s="176"/>
      <c r="CS29" s="176"/>
      <c r="CT29" s="176"/>
      <c r="CU29" s="151"/>
      <c r="CV29" s="147" t="s">
        <v>39</v>
      </c>
      <c r="CW29" s="176"/>
      <c r="CX29" s="176"/>
      <c r="CY29" s="176"/>
      <c r="CZ29" s="176"/>
      <c r="DA29" s="176"/>
      <c r="DB29" s="176"/>
      <c r="DC29" s="176"/>
      <c r="DD29" s="176"/>
      <c r="DE29" s="176"/>
      <c r="DF29" s="176"/>
      <c r="DG29" s="176"/>
      <c r="DH29" s="176"/>
      <c r="DI29" s="176"/>
      <c r="DJ29" s="176"/>
      <c r="DK29" s="176"/>
      <c r="DL29" s="176"/>
      <c r="DM29" s="176"/>
      <c r="DN29" s="176"/>
      <c r="DO29" s="176"/>
      <c r="DP29" s="176"/>
      <c r="DQ29" s="176"/>
      <c r="DR29" s="176"/>
      <c r="DS29" s="151"/>
      <c r="DT29" s="147"/>
      <c r="DU29" s="176"/>
      <c r="DV29" s="176"/>
      <c r="DW29" s="176"/>
      <c r="DX29" s="176"/>
      <c r="DY29" s="176"/>
      <c r="DZ29" s="176"/>
      <c r="EA29" s="176"/>
      <c r="EB29" s="151"/>
      <c r="EC29" s="147"/>
      <c r="ED29" s="176"/>
      <c r="EE29" s="176"/>
      <c r="EF29" s="176"/>
      <c r="EG29" s="176"/>
      <c r="EH29" s="176"/>
      <c r="EI29" s="176"/>
      <c r="EJ29" s="176"/>
      <c r="EK29" s="176"/>
    </row>
    <row r="30" spans="1:153" s="46" customFormat="1" ht="12.75" x14ac:dyDescent="0.2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48"/>
      <c r="AG30" s="150"/>
      <c r="AH30" s="177"/>
      <c r="AI30" s="177"/>
      <c r="AJ30" s="177"/>
      <c r="AK30" s="177"/>
      <c r="AL30" s="177"/>
      <c r="AM30" s="148"/>
      <c r="AN30" s="150"/>
      <c r="AO30" s="177"/>
      <c r="AP30" s="177"/>
      <c r="AQ30" s="177"/>
      <c r="AR30" s="177"/>
      <c r="AS30" s="177"/>
      <c r="AT30" s="148"/>
      <c r="AU30" s="150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48"/>
      <c r="BK30" s="150" t="s">
        <v>31</v>
      </c>
      <c r="BL30" s="177"/>
      <c r="BM30" s="177"/>
      <c r="BN30" s="177"/>
      <c r="BO30" s="177"/>
      <c r="BP30" s="177"/>
      <c r="BQ30" s="148"/>
      <c r="BR30" s="150"/>
      <c r="BS30" s="177"/>
      <c r="BT30" s="177"/>
      <c r="BU30" s="177"/>
      <c r="BV30" s="177"/>
      <c r="BW30" s="177"/>
      <c r="BX30" s="177"/>
      <c r="BY30" s="177"/>
      <c r="BZ30" s="177"/>
      <c r="CA30" s="148"/>
      <c r="CB30" s="150"/>
      <c r="CC30" s="177"/>
      <c r="CD30" s="177"/>
      <c r="CE30" s="177"/>
      <c r="CF30" s="177"/>
      <c r="CG30" s="177"/>
      <c r="CH30" s="177"/>
      <c r="CI30" s="177"/>
      <c r="CJ30" s="177"/>
      <c r="CK30" s="148"/>
      <c r="CL30" s="150"/>
      <c r="CM30" s="177"/>
      <c r="CN30" s="177"/>
      <c r="CO30" s="177"/>
      <c r="CP30" s="177"/>
      <c r="CQ30" s="177"/>
      <c r="CR30" s="177"/>
      <c r="CS30" s="177"/>
      <c r="CT30" s="177"/>
      <c r="CU30" s="148"/>
      <c r="CV30" s="150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177"/>
      <c r="DH30" s="177"/>
      <c r="DI30" s="177"/>
      <c r="DJ30" s="177"/>
      <c r="DK30" s="177"/>
      <c r="DL30" s="177"/>
      <c r="DM30" s="177"/>
      <c r="DN30" s="177"/>
      <c r="DO30" s="177"/>
      <c r="DP30" s="177"/>
      <c r="DQ30" s="177"/>
      <c r="DR30" s="177"/>
      <c r="DS30" s="148"/>
      <c r="DT30" s="150"/>
      <c r="DU30" s="177"/>
      <c r="DV30" s="177"/>
      <c r="DW30" s="177"/>
      <c r="DX30" s="177"/>
      <c r="DY30" s="177"/>
      <c r="DZ30" s="177"/>
      <c r="EA30" s="177"/>
      <c r="EB30" s="148"/>
      <c r="EC30" s="150"/>
      <c r="ED30" s="177"/>
      <c r="EE30" s="177"/>
      <c r="EF30" s="177"/>
      <c r="EG30" s="177"/>
      <c r="EH30" s="177"/>
      <c r="EI30" s="177"/>
      <c r="EJ30" s="177"/>
      <c r="EK30" s="177"/>
    </row>
    <row r="31" spans="1:153" s="46" customFormat="1" ht="13.5" thickBot="1" x14ac:dyDescent="0.25">
      <c r="A31" s="145">
        <v>1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>
        <v>2</v>
      </c>
      <c r="AH31" s="137"/>
      <c r="AI31" s="137"/>
      <c r="AJ31" s="137"/>
      <c r="AK31" s="137"/>
      <c r="AL31" s="137"/>
      <c r="AM31" s="137"/>
      <c r="AN31" s="139">
        <v>3</v>
      </c>
      <c r="AO31" s="139"/>
      <c r="AP31" s="139"/>
      <c r="AQ31" s="139"/>
      <c r="AR31" s="139"/>
      <c r="AS31" s="139"/>
      <c r="AT31" s="139"/>
      <c r="AU31" s="139">
        <v>4</v>
      </c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>
        <v>5</v>
      </c>
      <c r="BL31" s="139"/>
      <c r="BM31" s="139"/>
      <c r="BN31" s="139"/>
      <c r="BO31" s="139"/>
      <c r="BP31" s="139"/>
      <c r="BQ31" s="139"/>
      <c r="BR31" s="139">
        <v>6</v>
      </c>
      <c r="BS31" s="139"/>
      <c r="BT31" s="139"/>
      <c r="BU31" s="139"/>
      <c r="BV31" s="139"/>
      <c r="BW31" s="139"/>
      <c r="BX31" s="139"/>
      <c r="BY31" s="139"/>
      <c r="BZ31" s="139"/>
      <c r="CA31" s="139"/>
      <c r="CB31" s="139">
        <v>7</v>
      </c>
      <c r="CC31" s="139"/>
      <c r="CD31" s="139"/>
      <c r="CE31" s="139"/>
      <c r="CF31" s="139"/>
      <c r="CG31" s="139"/>
      <c r="CH31" s="139"/>
      <c r="CI31" s="139"/>
      <c r="CJ31" s="139"/>
      <c r="CK31" s="139"/>
      <c r="CL31" s="139">
        <v>8</v>
      </c>
      <c r="CM31" s="139"/>
      <c r="CN31" s="139"/>
      <c r="CO31" s="139"/>
      <c r="CP31" s="139"/>
      <c r="CQ31" s="139"/>
      <c r="CR31" s="139"/>
      <c r="CS31" s="139"/>
      <c r="CT31" s="139"/>
      <c r="CU31" s="139"/>
      <c r="CV31" s="137">
        <v>9</v>
      </c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>
        <v>10</v>
      </c>
      <c r="DU31" s="137"/>
      <c r="DV31" s="137"/>
      <c r="DW31" s="137"/>
      <c r="DX31" s="137"/>
      <c r="DY31" s="137"/>
      <c r="DZ31" s="137"/>
      <c r="EA31" s="137"/>
      <c r="EB31" s="137"/>
      <c r="EC31" s="137">
        <v>11</v>
      </c>
      <c r="ED31" s="137"/>
      <c r="EE31" s="137"/>
      <c r="EF31" s="137"/>
      <c r="EG31" s="137"/>
      <c r="EH31" s="137"/>
      <c r="EI31" s="137"/>
      <c r="EJ31" s="137"/>
      <c r="EK31" s="164"/>
    </row>
    <row r="32" spans="1:153" s="46" customFormat="1" ht="12.75" x14ac:dyDescent="0.2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80"/>
      <c r="AH32" s="180"/>
      <c r="AI32" s="180"/>
      <c r="AJ32" s="180"/>
      <c r="AK32" s="180"/>
      <c r="AL32" s="180"/>
      <c r="AM32" s="181"/>
      <c r="AN32" s="78" t="s">
        <v>44</v>
      </c>
      <c r="AO32" s="79"/>
      <c r="AP32" s="79"/>
      <c r="AQ32" s="79"/>
      <c r="AR32" s="79"/>
      <c r="AS32" s="79"/>
      <c r="AT32" s="79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3"/>
      <c r="BL32" s="183"/>
      <c r="BM32" s="183"/>
      <c r="BN32" s="183"/>
      <c r="BO32" s="183"/>
      <c r="BP32" s="183"/>
      <c r="BQ32" s="183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4"/>
      <c r="CV32" s="178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179"/>
      <c r="DH32" s="179"/>
      <c r="DI32" s="179"/>
      <c r="DJ32" s="179"/>
      <c r="DK32" s="179"/>
      <c r="DL32" s="179"/>
      <c r="DM32" s="179"/>
      <c r="DN32" s="179"/>
      <c r="DO32" s="179"/>
      <c r="DP32" s="179"/>
      <c r="DQ32" s="179"/>
      <c r="DR32" s="179"/>
      <c r="DS32" s="179"/>
      <c r="DT32" s="180"/>
      <c r="DU32" s="180"/>
      <c r="DV32" s="180"/>
      <c r="DW32" s="180"/>
      <c r="DX32" s="180"/>
      <c r="DY32" s="180"/>
      <c r="DZ32" s="180"/>
      <c r="EA32" s="180"/>
      <c r="EB32" s="180"/>
      <c r="EC32" s="180"/>
      <c r="ED32" s="180"/>
      <c r="EE32" s="180"/>
      <c r="EF32" s="180"/>
      <c r="EG32" s="180"/>
      <c r="EH32" s="180"/>
      <c r="EI32" s="180"/>
      <c r="EJ32" s="180"/>
      <c r="EK32" s="180"/>
    </row>
    <row r="33" spans="1:153" s="46" customFormat="1" ht="12.75" x14ac:dyDescent="0.2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80"/>
      <c r="AH33" s="180"/>
      <c r="AI33" s="180"/>
      <c r="AJ33" s="180"/>
      <c r="AK33" s="180"/>
      <c r="AL33" s="180"/>
      <c r="AM33" s="181"/>
      <c r="AN33" s="81" t="s">
        <v>45</v>
      </c>
      <c r="AO33" s="82"/>
      <c r="AP33" s="82"/>
      <c r="AQ33" s="82"/>
      <c r="AR33" s="82"/>
      <c r="AS33" s="82"/>
      <c r="AT33" s="82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80"/>
      <c r="BL33" s="180"/>
      <c r="BM33" s="180"/>
      <c r="BN33" s="180"/>
      <c r="BO33" s="180"/>
      <c r="BP33" s="180"/>
      <c r="BQ33" s="180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5"/>
      <c r="CV33" s="178"/>
      <c r="CW33" s="179"/>
      <c r="CX33" s="179"/>
      <c r="CY33" s="179"/>
      <c r="CZ33" s="179"/>
      <c r="DA33" s="179"/>
      <c r="DB33" s="179"/>
      <c r="DC33" s="179"/>
      <c r="DD33" s="179"/>
      <c r="DE33" s="179"/>
      <c r="DF33" s="179"/>
      <c r="DG33" s="179"/>
      <c r="DH33" s="179"/>
      <c r="DI33" s="179"/>
      <c r="DJ33" s="179"/>
      <c r="DK33" s="179"/>
      <c r="DL33" s="179"/>
      <c r="DM33" s="179"/>
      <c r="DN33" s="179"/>
      <c r="DO33" s="179"/>
      <c r="DP33" s="179"/>
      <c r="DQ33" s="179"/>
      <c r="DR33" s="179"/>
      <c r="DS33" s="179"/>
      <c r="DT33" s="180"/>
      <c r="DU33" s="180"/>
      <c r="DV33" s="180"/>
      <c r="DW33" s="180"/>
      <c r="DX33" s="180"/>
      <c r="DY33" s="180"/>
      <c r="DZ33" s="180"/>
      <c r="EA33" s="180"/>
      <c r="EB33" s="180"/>
      <c r="EC33" s="180"/>
      <c r="ED33" s="180"/>
      <c r="EE33" s="180"/>
      <c r="EF33" s="180"/>
      <c r="EG33" s="180"/>
      <c r="EH33" s="180"/>
      <c r="EI33" s="180"/>
      <c r="EJ33" s="180"/>
      <c r="EK33" s="180"/>
    </row>
    <row r="34" spans="1:153" s="46" customFormat="1" ht="12.75" x14ac:dyDescent="0.2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80"/>
      <c r="AH34" s="180"/>
      <c r="AI34" s="180"/>
      <c r="AJ34" s="180"/>
      <c r="AK34" s="180"/>
      <c r="AL34" s="180"/>
      <c r="AM34" s="181"/>
      <c r="AN34" s="81"/>
      <c r="AO34" s="82"/>
      <c r="AP34" s="82"/>
      <c r="AQ34" s="82"/>
      <c r="AR34" s="82"/>
      <c r="AS34" s="82"/>
      <c r="AT34" s="82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80"/>
      <c r="BL34" s="180"/>
      <c r="BM34" s="180"/>
      <c r="BN34" s="180"/>
      <c r="BO34" s="180"/>
      <c r="BP34" s="180"/>
      <c r="BQ34" s="180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5"/>
      <c r="CV34" s="178"/>
      <c r="CW34" s="179"/>
      <c r="CX34" s="179"/>
      <c r="CY34" s="179"/>
      <c r="CZ34" s="179"/>
      <c r="DA34" s="179"/>
      <c r="DB34" s="179"/>
      <c r="DC34" s="179"/>
      <c r="DD34" s="179"/>
      <c r="DE34" s="179"/>
      <c r="DF34" s="179"/>
      <c r="DG34" s="179"/>
      <c r="DH34" s="179"/>
      <c r="DI34" s="179"/>
      <c r="DJ34" s="179"/>
      <c r="DK34" s="179"/>
      <c r="DL34" s="179"/>
      <c r="DM34" s="179"/>
      <c r="DN34" s="179"/>
      <c r="DO34" s="179"/>
      <c r="DP34" s="179"/>
      <c r="DQ34" s="179"/>
      <c r="DR34" s="179"/>
      <c r="DS34" s="179"/>
      <c r="DT34" s="180"/>
      <c r="DU34" s="180"/>
      <c r="DV34" s="180"/>
      <c r="DW34" s="180"/>
      <c r="DX34" s="180"/>
      <c r="DY34" s="180"/>
      <c r="DZ34" s="180"/>
      <c r="EA34" s="180"/>
      <c r="EB34" s="180"/>
      <c r="EC34" s="180"/>
      <c r="ED34" s="180"/>
      <c r="EE34" s="180"/>
      <c r="EF34" s="180"/>
      <c r="EG34" s="180"/>
      <c r="EH34" s="180"/>
      <c r="EI34" s="180"/>
      <c r="EJ34" s="180"/>
      <c r="EK34" s="180"/>
    </row>
    <row r="35" spans="1:153" s="46" customFormat="1" ht="13.5" thickBot="1" x14ac:dyDescent="0.25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24" t="s">
        <v>42</v>
      </c>
      <c r="AH35" s="124"/>
      <c r="AI35" s="124"/>
      <c r="AJ35" s="124"/>
      <c r="AK35" s="124"/>
      <c r="AL35" s="124"/>
      <c r="AM35" s="124"/>
      <c r="AN35" s="185" t="s">
        <v>46</v>
      </c>
      <c r="AO35" s="186"/>
      <c r="AP35" s="186"/>
      <c r="AQ35" s="186"/>
      <c r="AR35" s="186"/>
      <c r="AS35" s="186"/>
      <c r="AT35" s="186"/>
      <c r="AU35" s="187" t="s">
        <v>43</v>
      </c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95" t="s">
        <v>43</v>
      </c>
      <c r="BL35" s="95"/>
      <c r="BM35" s="95"/>
      <c r="BN35" s="95"/>
      <c r="BO35" s="95"/>
      <c r="BP35" s="95"/>
      <c r="BQ35" s="95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88"/>
      <c r="CV35" s="189" t="s">
        <v>43</v>
      </c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 t="s">
        <v>43</v>
      </c>
      <c r="DU35" s="121"/>
      <c r="DV35" s="121"/>
      <c r="DW35" s="121"/>
      <c r="DX35" s="121"/>
      <c r="DY35" s="121"/>
      <c r="DZ35" s="121"/>
      <c r="EA35" s="121"/>
      <c r="EB35" s="121"/>
      <c r="EC35" s="121" t="s">
        <v>43</v>
      </c>
      <c r="ED35" s="121"/>
      <c r="EE35" s="121"/>
      <c r="EF35" s="121"/>
      <c r="EG35" s="121"/>
      <c r="EH35" s="121"/>
      <c r="EI35" s="121"/>
      <c r="EJ35" s="121"/>
      <c r="EK35" s="121"/>
    </row>
    <row r="36" spans="1:153" s="46" customFormat="1" ht="12.75" x14ac:dyDescent="0.2"/>
    <row r="37" spans="1:153" s="14" customFormat="1" ht="15" x14ac:dyDescent="0.25">
      <c r="A37" s="152" t="s">
        <v>48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</row>
    <row r="38" spans="1:153" ht="6" customHeight="1" x14ac:dyDescent="0.25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2.75" x14ac:dyDescent="0.2">
      <c r="A39" s="174" t="s">
        <v>876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38"/>
      <c r="AG39" s="140" t="s">
        <v>24</v>
      </c>
      <c r="AH39" s="174"/>
      <c r="AI39" s="174"/>
      <c r="AJ39" s="174"/>
      <c r="AK39" s="174"/>
      <c r="AL39" s="174"/>
      <c r="AM39" s="138"/>
      <c r="AN39" s="140" t="s">
        <v>22</v>
      </c>
      <c r="AO39" s="174"/>
      <c r="AP39" s="174"/>
      <c r="AQ39" s="174"/>
      <c r="AR39" s="174"/>
      <c r="AS39" s="174"/>
      <c r="AT39" s="138"/>
      <c r="AU39" s="175" t="s">
        <v>870</v>
      </c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40" t="s">
        <v>33</v>
      </c>
      <c r="CC39" s="174"/>
      <c r="CD39" s="174"/>
      <c r="CE39" s="174"/>
      <c r="CF39" s="174"/>
      <c r="CG39" s="174"/>
      <c r="CH39" s="174"/>
      <c r="CI39" s="174"/>
      <c r="CJ39" s="174"/>
      <c r="CK39" s="138"/>
      <c r="CL39" s="140" t="s">
        <v>36</v>
      </c>
      <c r="CM39" s="174"/>
      <c r="CN39" s="174"/>
      <c r="CO39" s="174"/>
      <c r="CP39" s="174"/>
      <c r="CQ39" s="174"/>
      <c r="CR39" s="174"/>
      <c r="CS39" s="174"/>
      <c r="CT39" s="174"/>
      <c r="CU39" s="138"/>
      <c r="CV39" s="164" t="s">
        <v>27</v>
      </c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  <c r="EI39" s="175"/>
      <c r="EJ39" s="175"/>
      <c r="EK39" s="175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2.75" x14ac:dyDescent="0.2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51"/>
      <c r="AG40" s="147" t="s">
        <v>23</v>
      </c>
      <c r="AH40" s="176"/>
      <c r="AI40" s="176"/>
      <c r="AJ40" s="176"/>
      <c r="AK40" s="176"/>
      <c r="AL40" s="176"/>
      <c r="AM40" s="151"/>
      <c r="AN40" s="147" t="s">
        <v>25</v>
      </c>
      <c r="AO40" s="176"/>
      <c r="AP40" s="176"/>
      <c r="AQ40" s="176"/>
      <c r="AR40" s="176"/>
      <c r="AS40" s="176"/>
      <c r="AT40" s="151"/>
      <c r="AU40" s="174" t="s">
        <v>28</v>
      </c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40" t="s">
        <v>32</v>
      </c>
      <c r="BS40" s="174"/>
      <c r="BT40" s="174"/>
      <c r="BU40" s="174"/>
      <c r="BV40" s="174"/>
      <c r="BW40" s="174"/>
      <c r="BX40" s="174"/>
      <c r="BY40" s="174"/>
      <c r="BZ40" s="174"/>
      <c r="CA40" s="138"/>
      <c r="CB40" s="147" t="s">
        <v>873</v>
      </c>
      <c r="CC40" s="176"/>
      <c r="CD40" s="176"/>
      <c r="CE40" s="176"/>
      <c r="CF40" s="176"/>
      <c r="CG40" s="176"/>
      <c r="CH40" s="176"/>
      <c r="CI40" s="176"/>
      <c r="CJ40" s="176"/>
      <c r="CK40" s="151"/>
      <c r="CL40" s="147" t="s">
        <v>37</v>
      </c>
      <c r="CM40" s="176"/>
      <c r="CN40" s="176"/>
      <c r="CO40" s="176"/>
      <c r="CP40" s="176"/>
      <c r="CQ40" s="176"/>
      <c r="CR40" s="176"/>
      <c r="CS40" s="176"/>
      <c r="CT40" s="176"/>
      <c r="CU40" s="151"/>
      <c r="CV40" s="140" t="s">
        <v>38</v>
      </c>
      <c r="CW40" s="174"/>
      <c r="CX40" s="174"/>
      <c r="CY40" s="174"/>
      <c r="CZ40" s="174"/>
      <c r="DA40" s="174"/>
      <c r="DB40" s="174"/>
      <c r="DC40" s="174"/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4"/>
      <c r="DO40" s="174"/>
      <c r="DP40" s="174"/>
      <c r="DQ40" s="174"/>
      <c r="DR40" s="174"/>
      <c r="DS40" s="138"/>
      <c r="DT40" s="140" t="s">
        <v>40</v>
      </c>
      <c r="DU40" s="174"/>
      <c r="DV40" s="174"/>
      <c r="DW40" s="174"/>
      <c r="DX40" s="174"/>
      <c r="DY40" s="174"/>
      <c r="DZ40" s="174"/>
      <c r="EA40" s="174"/>
      <c r="EB40" s="138"/>
      <c r="EC40" s="140" t="s">
        <v>41</v>
      </c>
      <c r="ED40" s="174"/>
      <c r="EE40" s="174"/>
      <c r="EF40" s="174"/>
      <c r="EG40" s="174"/>
      <c r="EH40" s="174"/>
      <c r="EI40" s="174"/>
      <c r="EJ40" s="174"/>
      <c r="EK40" s="174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2.75" x14ac:dyDescent="0.2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51"/>
      <c r="AG41" s="147"/>
      <c r="AH41" s="176"/>
      <c r="AI41" s="176"/>
      <c r="AJ41" s="176"/>
      <c r="AK41" s="176"/>
      <c r="AL41" s="176"/>
      <c r="AM41" s="151"/>
      <c r="AN41" s="147"/>
      <c r="AO41" s="176"/>
      <c r="AP41" s="176"/>
      <c r="AQ41" s="176"/>
      <c r="AR41" s="176"/>
      <c r="AS41" s="176"/>
      <c r="AT41" s="151"/>
      <c r="AU41" s="140" t="s">
        <v>29</v>
      </c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38"/>
      <c r="BK41" s="140" t="s">
        <v>30</v>
      </c>
      <c r="BL41" s="174"/>
      <c r="BM41" s="174"/>
      <c r="BN41" s="174"/>
      <c r="BO41" s="174"/>
      <c r="BP41" s="174"/>
      <c r="BQ41" s="138"/>
      <c r="BR41" s="147"/>
      <c r="BS41" s="176"/>
      <c r="BT41" s="176"/>
      <c r="BU41" s="176"/>
      <c r="BV41" s="176"/>
      <c r="BW41" s="176"/>
      <c r="BX41" s="176"/>
      <c r="BY41" s="176"/>
      <c r="BZ41" s="176"/>
      <c r="CA41" s="151"/>
      <c r="CB41" s="147" t="s">
        <v>874</v>
      </c>
      <c r="CC41" s="176"/>
      <c r="CD41" s="176"/>
      <c r="CE41" s="176"/>
      <c r="CF41" s="176"/>
      <c r="CG41" s="176"/>
      <c r="CH41" s="176"/>
      <c r="CI41" s="176"/>
      <c r="CJ41" s="176"/>
      <c r="CK41" s="151"/>
      <c r="CL41" s="147"/>
      <c r="CM41" s="176"/>
      <c r="CN41" s="176"/>
      <c r="CO41" s="176"/>
      <c r="CP41" s="176"/>
      <c r="CQ41" s="176"/>
      <c r="CR41" s="176"/>
      <c r="CS41" s="176"/>
      <c r="CT41" s="176"/>
      <c r="CU41" s="151"/>
      <c r="CV41" s="147" t="s">
        <v>39</v>
      </c>
      <c r="CW41" s="176"/>
      <c r="CX41" s="176"/>
      <c r="CY41" s="176"/>
      <c r="CZ41" s="176"/>
      <c r="DA41" s="176"/>
      <c r="DB41" s="176"/>
      <c r="DC41" s="176"/>
      <c r="DD41" s="176"/>
      <c r="DE41" s="176"/>
      <c r="DF41" s="176"/>
      <c r="DG41" s="176"/>
      <c r="DH41" s="176"/>
      <c r="DI41" s="176"/>
      <c r="DJ41" s="176"/>
      <c r="DK41" s="176"/>
      <c r="DL41" s="176"/>
      <c r="DM41" s="176"/>
      <c r="DN41" s="176"/>
      <c r="DO41" s="176"/>
      <c r="DP41" s="176"/>
      <c r="DQ41" s="176"/>
      <c r="DR41" s="176"/>
      <c r="DS41" s="151"/>
      <c r="DT41" s="147"/>
      <c r="DU41" s="176"/>
      <c r="DV41" s="176"/>
      <c r="DW41" s="176"/>
      <c r="DX41" s="176"/>
      <c r="DY41" s="176"/>
      <c r="DZ41" s="176"/>
      <c r="EA41" s="176"/>
      <c r="EB41" s="151"/>
      <c r="EC41" s="147"/>
      <c r="ED41" s="176"/>
      <c r="EE41" s="176"/>
      <c r="EF41" s="176"/>
      <c r="EG41" s="176"/>
      <c r="EH41" s="176"/>
      <c r="EI41" s="176"/>
      <c r="EJ41" s="176"/>
      <c r="EK41" s="176"/>
    </row>
    <row r="42" spans="1:153" s="46" customFormat="1" ht="12.75" x14ac:dyDescent="0.2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48"/>
      <c r="AG42" s="150"/>
      <c r="AH42" s="177"/>
      <c r="AI42" s="177"/>
      <c r="AJ42" s="177"/>
      <c r="AK42" s="177"/>
      <c r="AL42" s="177"/>
      <c r="AM42" s="148"/>
      <c r="AN42" s="150"/>
      <c r="AO42" s="177"/>
      <c r="AP42" s="177"/>
      <c r="AQ42" s="177"/>
      <c r="AR42" s="177"/>
      <c r="AS42" s="177"/>
      <c r="AT42" s="148"/>
      <c r="AU42" s="150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48"/>
      <c r="BK42" s="150" t="s">
        <v>31</v>
      </c>
      <c r="BL42" s="177"/>
      <c r="BM42" s="177"/>
      <c r="BN42" s="177"/>
      <c r="BO42" s="177"/>
      <c r="BP42" s="177"/>
      <c r="BQ42" s="148"/>
      <c r="BR42" s="150"/>
      <c r="BS42" s="177"/>
      <c r="BT42" s="177"/>
      <c r="BU42" s="177"/>
      <c r="BV42" s="177"/>
      <c r="BW42" s="177"/>
      <c r="BX42" s="177"/>
      <c r="BY42" s="177"/>
      <c r="BZ42" s="177"/>
      <c r="CA42" s="148"/>
      <c r="CB42" s="150"/>
      <c r="CC42" s="177"/>
      <c r="CD42" s="177"/>
      <c r="CE42" s="177"/>
      <c r="CF42" s="177"/>
      <c r="CG42" s="177"/>
      <c r="CH42" s="177"/>
      <c r="CI42" s="177"/>
      <c r="CJ42" s="177"/>
      <c r="CK42" s="148"/>
      <c r="CL42" s="150"/>
      <c r="CM42" s="177"/>
      <c r="CN42" s="177"/>
      <c r="CO42" s="177"/>
      <c r="CP42" s="177"/>
      <c r="CQ42" s="177"/>
      <c r="CR42" s="177"/>
      <c r="CS42" s="177"/>
      <c r="CT42" s="177"/>
      <c r="CU42" s="148"/>
      <c r="CV42" s="150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177"/>
      <c r="DH42" s="177"/>
      <c r="DI42" s="177"/>
      <c r="DJ42" s="177"/>
      <c r="DK42" s="177"/>
      <c r="DL42" s="177"/>
      <c r="DM42" s="177"/>
      <c r="DN42" s="177"/>
      <c r="DO42" s="177"/>
      <c r="DP42" s="177"/>
      <c r="DQ42" s="177"/>
      <c r="DR42" s="177"/>
      <c r="DS42" s="148"/>
      <c r="DT42" s="150"/>
      <c r="DU42" s="177"/>
      <c r="DV42" s="177"/>
      <c r="DW42" s="177"/>
      <c r="DX42" s="177"/>
      <c r="DY42" s="177"/>
      <c r="DZ42" s="177"/>
      <c r="EA42" s="177"/>
      <c r="EB42" s="148"/>
      <c r="EC42" s="150"/>
      <c r="ED42" s="177"/>
      <c r="EE42" s="177"/>
      <c r="EF42" s="177"/>
      <c r="EG42" s="177"/>
      <c r="EH42" s="177"/>
      <c r="EI42" s="177"/>
      <c r="EJ42" s="177"/>
      <c r="EK42" s="177"/>
    </row>
    <row r="43" spans="1:153" s="46" customFormat="1" ht="13.5" thickBot="1" x14ac:dyDescent="0.25">
      <c r="A43" s="145">
        <v>1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>
        <v>2</v>
      </c>
      <c r="AH43" s="137"/>
      <c r="AI43" s="137"/>
      <c r="AJ43" s="137"/>
      <c r="AK43" s="137"/>
      <c r="AL43" s="137"/>
      <c r="AM43" s="137"/>
      <c r="AN43" s="139">
        <v>3</v>
      </c>
      <c r="AO43" s="139"/>
      <c r="AP43" s="139"/>
      <c r="AQ43" s="139"/>
      <c r="AR43" s="139"/>
      <c r="AS43" s="139"/>
      <c r="AT43" s="139"/>
      <c r="AU43" s="139">
        <v>4</v>
      </c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>
        <v>5</v>
      </c>
      <c r="BL43" s="139"/>
      <c r="BM43" s="139"/>
      <c r="BN43" s="139"/>
      <c r="BO43" s="139"/>
      <c r="BP43" s="139"/>
      <c r="BQ43" s="139"/>
      <c r="BR43" s="139">
        <v>6</v>
      </c>
      <c r="BS43" s="139"/>
      <c r="BT43" s="139"/>
      <c r="BU43" s="139"/>
      <c r="BV43" s="139"/>
      <c r="BW43" s="139"/>
      <c r="BX43" s="139"/>
      <c r="BY43" s="139"/>
      <c r="BZ43" s="139"/>
      <c r="CA43" s="139"/>
      <c r="CB43" s="139">
        <v>7</v>
      </c>
      <c r="CC43" s="139"/>
      <c r="CD43" s="139"/>
      <c r="CE43" s="139"/>
      <c r="CF43" s="139"/>
      <c r="CG43" s="139"/>
      <c r="CH43" s="139"/>
      <c r="CI43" s="139"/>
      <c r="CJ43" s="139"/>
      <c r="CK43" s="139"/>
      <c r="CL43" s="139">
        <v>8</v>
      </c>
      <c r="CM43" s="139"/>
      <c r="CN43" s="139"/>
      <c r="CO43" s="139"/>
      <c r="CP43" s="139"/>
      <c r="CQ43" s="139"/>
      <c r="CR43" s="139"/>
      <c r="CS43" s="139"/>
      <c r="CT43" s="139"/>
      <c r="CU43" s="139"/>
      <c r="CV43" s="137">
        <v>9</v>
      </c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>
        <v>10</v>
      </c>
      <c r="DU43" s="137"/>
      <c r="DV43" s="137"/>
      <c r="DW43" s="137"/>
      <c r="DX43" s="137"/>
      <c r="DY43" s="137"/>
      <c r="DZ43" s="137"/>
      <c r="EA43" s="137"/>
      <c r="EB43" s="137"/>
      <c r="EC43" s="137">
        <v>11</v>
      </c>
      <c r="ED43" s="137"/>
      <c r="EE43" s="137"/>
      <c r="EF43" s="137"/>
      <c r="EG43" s="137"/>
      <c r="EH43" s="137"/>
      <c r="EI43" s="137"/>
      <c r="EJ43" s="137"/>
      <c r="EK43" s="164"/>
    </row>
    <row r="44" spans="1:153" s="46" customFormat="1" ht="12.75" x14ac:dyDescent="0.2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80"/>
      <c r="AH44" s="180"/>
      <c r="AI44" s="180"/>
      <c r="AJ44" s="180"/>
      <c r="AK44" s="180"/>
      <c r="AL44" s="180"/>
      <c r="AM44" s="181"/>
      <c r="AN44" s="78" t="s">
        <v>44</v>
      </c>
      <c r="AO44" s="79"/>
      <c r="AP44" s="79"/>
      <c r="AQ44" s="79"/>
      <c r="AR44" s="79"/>
      <c r="AS44" s="79"/>
      <c r="AT44" s="79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3"/>
      <c r="BL44" s="183"/>
      <c r="BM44" s="183"/>
      <c r="BN44" s="183"/>
      <c r="BO44" s="183"/>
      <c r="BP44" s="183"/>
      <c r="BQ44" s="183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4"/>
      <c r="CV44" s="178"/>
      <c r="CW44" s="179"/>
      <c r="CX44" s="179"/>
      <c r="CY44" s="179"/>
      <c r="CZ44" s="179"/>
      <c r="DA44" s="179"/>
      <c r="DB44" s="179"/>
      <c r="DC44" s="179"/>
      <c r="DD44" s="179"/>
      <c r="DE44" s="179"/>
      <c r="DF44" s="179"/>
      <c r="DG44" s="179"/>
      <c r="DH44" s="179"/>
      <c r="DI44" s="179"/>
      <c r="DJ44" s="179"/>
      <c r="DK44" s="179"/>
      <c r="DL44" s="179"/>
      <c r="DM44" s="179"/>
      <c r="DN44" s="179"/>
      <c r="DO44" s="179"/>
      <c r="DP44" s="179"/>
      <c r="DQ44" s="179"/>
      <c r="DR44" s="179"/>
      <c r="DS44" s="179"/>
      <c r="DT44" s="180"/>
      <c r="DU44" s="180"/>
      <c r="DV44" s="180"/>
      <c r="DW44" s="180"/>
      <c r="DX44" s="180"/>
      <c r="DY44" s="180"/>
      <c r="DZ44" s="180"/>
      <c r="EA44" s="180"/>
      <c r="EB44" s="180"/>
      <c r="EC44" s="180"/>
      <c r="ED44" s="180"/>
      <c r="EE44" s="180"/>
      <c r="EF44" s="180"/>
      <c r="EG44" s="180"/>
      <c r="EH44" s="180"/>
      <c r="EI44" s="180"/>
      <c r="EJ44" s="180"/>
      <c r="EK44" s="180"/>
    </row>
    <row r="45" spans="1:153" s="46" customFormat="1" ht="12.75" x14ac:dyDescent="0.2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80"/>
      <c r="AH45" s="180"/>
      <c r="AI45" s="180"/>
      <c r="AJ45" s="180"/>
      <c r="AK45" s="180"/>
      <c r="AL45" s="180"/>
      <c r="AM45" s="181"/>
      <c r="AN45" s="81" t="s">
        <v>45</v>
      </c>
      <c r="AO45" s="82"/>
      <c r="AP45" s="82"/>
      <c r="AQ45" s="82"/>
      <c r="AR45" s="82"/>
      <c r="AS45" s="82"/>
      <c r="AT45" s="82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80"/>
      <c r="BL45" s="180"/>
      <c r="BM45" s="180"/>
      <c r="BN45" s="180"/>
      <c r="BO45" s="180"/>
      <c r="BP45" s="180"/>
      <c r="BQ45" s="180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5"/>
      <c r="CV45" s="178"/>
      <c r="CW45" s="179"/>
      <c r="CX45" s="179"/>
      <c r="CY45" s="179"/>
      <c r="CZ45" s="179"/>
      <c r="DA45" s="179"/>
      <c r="DB45" s="179"/>
      <c r="DC45" s="179"/>
      <c r="DD45" s="179"/>
      <c r="DE45" s="179"/>
      <c r="DF45" s="179"/>
      <c r="DG45" s="179"/>
      <c r="DH45" s="179"/>
      <c r="DI45" s="179"/>
      <c r="DJ45" s="179"/>
      <c r="DK45" s="179"/>
      <c r="DL45" s="179"/>
      <c r="DM45" s="179"/>
      <c r="DN45" s="179"/>
      <c r="DO45" s="179"/>
      <c r="DP45" s="179"/>
      <c r="DQ45" s="179"/>
      <c r="DR45" s="179"/>
      <c r="DS45" s="179"/>
      <c r="DT45" s="180"/>
      <c r="DU45" s="180"/>
      <c r="DV45" s="180"/>
      <c r="DW45" s="180"/>
      <c r="DX45" s="180"/>
      <c r="DY45" s="180"/>
      <c r="DZ45" s="180"/>
      <c r="EA45" s="180"/>
      <c r="EB45" s="180"/>
      <c r="EC45" s="180"/>
      <c r="ED45" s="180"/>
      <c r="EE45" s="180"/>
      <c r="EF45" s="180"/>
      <c r="EG45" s="180"/>
      <c r="EH45" s="180"/>
      <c r="EI45" s="180"/>
      <c r="EJ45" s="180"/>
      <c r="EK45" s="180"/>
    </row>
    <row r="46" spans="1:153" s="46" customFormat="1" ht="12.75" x14ac:dyDescent="0.2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80"/>
      <c r="AH46" s="180"/>
      <c r="AI46" s="180"/>
      <c r="AJ46" s="180"/>
      <c r="AK46" s="180"/>
      <c r="AL46" s="180"/>
      <c r="AM46" s="181"/>
      <c r="AN46" s="81"/>
      <c r="AO46" s="82"/>
      <c r="AP46" s="82"/>
      <c r="AQ46" s="82"/>
      <c r="AR46" s="82"/>
      <c r="AS46" s="82"/>
      <c r="AT46" s="82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80"/>
      <c r="BL46" s="180"/>
      <c r="BM46" s="180"/>
      <c r="BN46" s="180"/>
      <c r="BO46" s="180"/>
      <c r="BP46" s="180"/>
      <c r="BQ46" s="180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5"/>
      <c r="CV46" s="178"/>
      <c r="CW46" s="179"/>
      <c r="CX46" s="179"/>
      <c r="CY46" s="179"/>
      <c r="CZ46" s="179"/>
      <c r="DA46" s="179"/>
      <c r="DB46" s="179"/>
      <c r="DC46" s="179"/>
      <c r="DD46" s="179"/>
      <c r="DE46" s="179"/>
      <c r="DF46" s="179"/>
      <c r="DG46" s="179"/>
      <c r="DH46" s="179"/>
      <c r="DI46" s="179"/>
      <c r="DJ46" s="179"/>
      <c r="DK46" s="179"/>
      <c r="DL46" s="179"/>
      <c r="DM46" s="179"/>
      <c r="DN46" s="179"/>
      <c r="DO46" s="179"/>
      <c r="DP46" s="179"/>
      <c r="DQ46" s="179"/>
      <c r="DR46" s="179"/>
      <c r="DS46" s="179"/>
      <c r="DT46" s="180"/>
      <c r="DU46" s="180"/>
      <c r="DV46" s="180"/>
      <c r="DW46" s="180"/>
      <c r="DX46" s="180"/>
      <c r="DY46" s="180"/>
      <c r="DZ46" s="180"/>
      <c r="EA46" s="180"/>
      <c r="EB46" s="180"/>
      <c r="EC46" s="180"/>
      <c r="ED46" s="180"/>
      <c r="EE46" s="180"/>
      <c r="EF46" s="180"/>
      <c r="EG46" s="180"/>
      <c r="EH46" s="180"/>
      <c r="EI46" s="180"/>
      <c r="EJ46" s="180"/>
      <c r="EK46" s="180"/>
    </row>
    <row r="47" spans="1:153" s="46" customFormat="1" ht="13.5" thickBot="1" x14ac:dyDescent="0.25">
      <c r="A47" s="184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24" t="s">
        <v>42</v>
      </c>
      <c r="AH47" s="124"/>
      <c r="AI47" s="124"/>
      <c r="AJ47" s="124"/>
      <c r="AK47" s="124"/>
      <c r="AL47" s="124"/>
      <c r="AM47" s="124"/>
      <c r="AN47" s="185" t="s">
        <v>46</v>
      </c>
      <c r="AO47" s="186"/>
      <c r="AP47" s="186"/>
      <c r="AQ47" s="186"/>
      <c r="AR47" s="186"/>
      <c r="AS47" s="186"/>
      <c r="AT47" s="186"/>
      <c r="AU47" s="187" t="s">
        <v>43</v>
      </c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95" t="s">
        <v>43</v>
      </c>
      <c r="BL47" s="95"/>
      <c r="BM47" s="95"/>
      <c r="BN47" s="95"/>
      <c r="BO47" s="95"/>
      <c r="BP47" s="95"/>
      <c r="BQ47" s="95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88"/>
      <c r="CV47" s="189" t="s">
        <v>43</v>
      </c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 t="s">
        <v>43</v>
      </c>
      <c r="DU47" s="121"/>
      <c r="DV47" s="121"/>
      <c r="DW47" s="121"/>
      <c r="DX47" s="121"/>
      <c r="DY47" s="121"/>
      <c r="DZ47" s="121"/>
      <c r="EA47" s="121"/>
      <c r="EB47" s="121"/>
      <c r="EC47" s="121" t="s">
        <v>43</v>
      </c>
      <c r="ED47" s="121"/>
      <c r="EE47" s="121"/>
      <c r="EF47" s="121"/>
      <c r="EG47" s="121"/>
      <c r="EH47" s="121"/>
      <c r="EI47" s="121"/>
      <c r="EJ47" s="121"/>
      <c r="EK47" s="121"/>
    </row>
    <row r="48" spans="1:153" s="46" customFormat="1" ht="12.75" x14ac:dyDescent="0.2"/>
    <row r="49" spans="1:128" s="46" customFormat="1" ht="12.75" x14ac:dyDescent="0.2">
      <c r="A49" s="50" t="s">
        <v>49</v>
      </c>
    </row>
    <row r="50" spans="1:128" s="46" customFormat="1" ht="12.75" x14ac:dyDescent="0.2">
      <c r="A50" s="50" t="s">
        <v>54</v>
      </c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</row>
    <row r="51" spans="1:128" s="45" customFormat="1" ht="10.5" x14ac:dyDescent="0.2">
      <c r="W51" s="93" t="s">
        <v>50</v>
      </c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G51" s="93" t="s">
        <v>51</v>
      </c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Q51" s="93" t="s">
        <v>52</v>
      </c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</row>
    <row r="52" spans="1:128" s="46" customFormat="1" ht="12.75" x14ac:dyDescent="0.2">
      <c r="A52" s="50" t="s">
        <v>53</v>
      </c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</row>
    <row r="53" spans="1:128" s="45" customFormat="1" ht="10.5" x14ac:dyDescent="0.2">
      <c r="W53" s="93" t="s">
        <v>50</v>
      </c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G53" s="93" t="s">
        <v>93</v>
      </c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Q53" s="93" t="s">
        <v>175</v>
      </c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</row>
    <row r="54" spans="1:128" s="46" customFormat="1" ht="12.75" x14ac:dyDescent="0.2">
      <c r="A54" s="44" t="s">
        <v>55</v>
      </c>
      <c r="B54" s="91"/>
      <c r="C54" s="91"/>
      <c r="D54" s="91"/>
      <c r="E54" s="50" t="s">
        <v>56</v>
      </c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5">
        <v>20</v>
      </c>
      <c r="S54" s="85"/>
      <c r="T54" s="85"/>
      <c r="U54" s="86"/>
      <c r="V54" s="86"/>
      <c r="W54" s="86"/>
      <c r="X54" s="50" t="s">
        <v>14</v>
      </c>
    </row>
  </sheetData>
  <mergeCells count="317"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38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ht="15.75" customHeight="1" x14ac:dyDescent="0.25">
      <c r="A2" s="76" t="s">
        <v>60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</row>
    <row r="3" spans="1:14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5" thickBot="1" x14ac:dyDescent="0.25">
      <c r="DW4" s="77" t="s">
        <v>6</v>
      </c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</row>
    <row r="5" spans="1:141" s="12" customFormat="1" ht="12.75" x14ac:dyDescent="0.2">
      <c r="A5" s="8"/>
      <c r="BL5" s="15" t="s">
        <v>13</v>
      </c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5">
        <v>20</v>
      </c>
      <c r="BY5" s="85"/>
      <c r="BZ5" s="85"/>
      <c r="CA5" s="86"/>
      <c r="CB5" s="86"/>
      <c r="CC5" s="86"/>
      <c r="CD5" s="8" t="s">
        <v>14</v>
      </c>
      <c r="DU5" s="15" t="s">
        <v>7</v>
      </c>
      <c r="DW5" s="78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80"/>
    </row>
    <row r="6" spans="1:141" s="12" customFormat="1" ht="12.75" x14ac:dyDescent="0.2">
      <c r="A6" s="8"/>
      <c r="DU6" s="15" t="s">
        <v>8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12" customFormat="1" ht="12.75" x14ac:dyDescent="0.2">
      <c r="A7" s="8"/>
      <c r="DU7" s="15" t="s">
        <v>9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12" customFormat="1" ht="12.75" x14ac:dyDescent="0.2">
      <c r="A8" s="8" t="s">
        <v>15</v>
      </c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U8" s="15" t="s">
        <v>10</v>
      </c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12" customFormat="1" ht="12.75" x14ac:dyDescent="0.2">
      <c r="A9" s="8" t="s">
        <v>16</v>
      </c>
      <c r="DU9" s="15"/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12" customFormat="1" ht="12.75" x14ac:dyDescent="0.2">
      <c r="A10" s="8" t="s">
        <v>17</v>
      </c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15" t="s">
        <v>11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12" customFormat="1" ht="12.75" x14ac:dyDescent="0.2">
      <c r="A11" s="8" t="s">
        <v>18</v>
      </c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U11" s="15" t="s">
        <v>12</v>
      </c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2" spans="1:141" s="12" customFormat="1" ht="13.5" thickBot="1" x14ac:dyDescent="0.25">
      <c r="A12" s="8" t="s">
        <v>19</v>
      </c>
      <c r="DU12" s="15"/>
      <c r="DW12" s="94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6"/>
    </row>
    <row r="13" spans="1:141" s="12" customFormat="1" ht="12.75" x14ac:dyDescent="0.2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">
      <c r="A14" s="174" t="s">
        <v>61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38"/>
      <c r="BJ14" s="139" t="s">
        <v>22</v>
      </c>
      <c r="BK14" s="139"/>
      <c r="BL14" s="139"/>
      <c r="BM14" s="139"/>
      <c r="BN14" s="139"/>
      <c r="BO14" s="139"/>
      <c r="BP14" s="139"/>
      <c r="BQ14" s="139" t="s">
        <v>70</v>
      </c>
      <c r="BR14" s="139"/>
      <c r="BS14" s="139"/>
      <c r="BT14" s="139"/>
      <c r="BU14" s="139"/>
      <c r="BV14" s="139"/>
      <c r="BW14" s="139"/>
      <c r="BX14" s="139"/>
      <c r="BY14" s="139"/>
      <c r="BZ14" s="139"/>
      <c r="CA14" s="139" t="s">
        <v>72</v>
      </c>
      <c r="CB14" s="139"/>
      <c r="CC14" s="139"/>
      <c r="CD14" s="139"/>
      <c r="CE14" s="139"/>
      <c r="CF14" s="139"/>
      <c r="CG14" s="139"/>
      <c r="CH14" s="139"/>
      <c r="CI14" s="139"/>
      <c r="CJ14" s="139"/>
      <c r="CK14" s="139" t="s">
        <v>75</v>
      </c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 t="s">
        <v>76</v>
      </c>
      <c r="CX14" s="139"/>
      <c r="CY14" s="139"/>
      <c r="CZ14" s="139"/>
      <c r="DA14" s="139"/>
      <c r="DB14" s="139"/>
      <c r="DC14" s="139"/>
      <c r="DD14" s="139"/>
      <c r="DE14" s="139"/>
      <c r="DF14" s="139"/>
      <c r="DG14" s="140" t="s">
        <v>62</v>
      </c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38"/>
      <c r="EA14" s="139" t="s">
        <v>76</v>
      </c>
      <c r="EB14" s="139"/>
      <c r="EC14" s="139"/>
      <c r="ED14" s="139"/>
      <c r="EE14" s="139"/>
      <c r="EF14" s="139"/>
      <c r="EG14" s="139"/>
      <c r="EH14" s="139"/>
      <c r="EI14" s="139"/>
      <c r="EJ14" s="139"/>
      <c r="EK14" s="140"/>
    </row>
    <row r="15" spans="1:141" s="12" customFormat="1" ht="12.75" x14ac:dyDescent="0.2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48"/>
      <c r="BJ15" s="146" t="s">
        <v>25</v>
      </c>
      <c r="BK15" s="146"/>
      <c r="BL15" s="146"/>
      <c r="BM15" s="146"/>
      <c r="BN15" s="146"/>
      <c r="BO15" s="146"/>
      <c r="BP15" s="146"/>
      <c r="BQ15" s="146" t="s">
        <v>71</v>
      </c>
      <c r="BR15" s="146"/>
      <c r="BS15" s="146"/>
      <c r="BT15" s="146"/>
      <c r="BU15" s="146"/>
      <c r="BV15" s="146"/>
      <c r="BW15" s="146"/>
      <c r="BX15" s="146"/>
      <c r="BY15" s="146"/>
      <c r="BZ15" s="146"/>
      <c r="CA15" s="146" t="s">
        <v>73</v>
      </c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 t="s">
        <v>77</v>
      </c>
      <c r="CX15" s="146"/>
      <c r="CY15" s="146"/>
      <c r="CZ15" s="146"/>
      <c r="DA15" s="146"/>
      <c r="DB15" s="146"/>
      <c r="DC15" s="146"/>
      <c r="DD15" s="146"/>
      <c r="DE15" s="146"/>
      <c r="DF15" s="146"/>
      <c r="DG15" s="150" t="s">
        <v>63</v>
      </c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/>
      <c r="DS15" s="177"/>
      <c r="DT15" s="177"/>
      <c r="DU15" s="177"/>
      <c r="DV15" s="177"/>
      <c r="DW15" s="177"/>
      <c r="DX15" s="177"/>
      <c r="DY15" s="177"/>
      <c r="DZ15" s="148"/>
      <c r="EA15" s="146" t="s">
        <v>77</v>
      </c>
      <c r="EB15" s="146"/>
      <c r="EC15" s="146"/>
      <c r="ED15" s="146"/>
      <c r="EE15" s="146"/>
      <c r="EF15" s="146"/>
      <c r="EG15" s="146"/>
      <c r="EH15" s="146"/>
      <c r="EI15" s="146"/>
      <c r="EJ15" s="146"/>
      <c r="EK15" s="147"/>
    </row>
    <row r="16" spans="1:141" s="12" customFormat="1" ht="12.75" x14ac:dyDescent="0.2">
      <c r="A16" s="151" t="s">
        <v>29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 t="s">
        <v>9</v>
      </c>
      <c r="AC16" s="146"/>
      <c r="AD16" s="146"/>
      <c r="AE16" s="146"/>
      <c r="AF16" s="146"/>
      <c r="AG16" s="146"/>
      <c r="AH16" s="146"/>
      <c r="AI16" s="146"/>
      <c r="AJ16" s="146"/>
      <c r="AK16" s="146" t="s">
        <v>30</v>
      </c>
      <c r="AL16" s="146"/>
      <c r="AM16" s="146"/>
      <c r="AN16" s="146"/>
      <c r="AO16" s="146"/>
      <c r="AP16" s="146"/>
      <c r="AQ16" s="146"/>
      <c r="AR16" s="146" t="s">
        <v>40</v>
      </c>
      <c r="AS16" s="146"/>
      <c r="AT16" s="146"/>
      <c r="AU16" s="146"/>
      <c r="AV16" s="146"/>
      <c r="AW16" s="146"/>
      <c r="AX16" s="146"/>
      <c r="AY16" s="146" t="s">
        <v>66</v>
      </c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 t="s">
        <v>68</v>
      </c>
      <c r="BR16" s="146"/>
      <c r="BS16" s="146"/>
      <c r="BT16" s="146"/>
      <c r="BU16" s="146"/>
      <c r="BV16" s="146"/>
      <c r="BW16" s="146"/>
      <c r="BX16" s="146"/>
      <c r="BY16" s="146"/>
      <c r="BZ16" s="146"/>
      <c r="CA16" s="146" t="s">
        <v>74</v>
      </c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 t="s">
        <v>78</v>
      </c>
      <c r="CX16" s="146"/>
      <c r="CY16" s="146"/>
      <c r="CZ16" s="146"/>
      <c r="DA16" s="146"/>
      <c r="DB16" s="146"/>
      <c r="DC16" s="146"/>
      <c r="DD16" s="146"/>
      <c r="DE16" s="146"/>
      <c r="DF16" s="146"/>
      <c r="DG16" s="146" t="s">
        <v>83</v>
      </c>
      <c r="DH16" s="146"/>
      <c r="DI16" s="146"/>
      <c r="DJ16" s="146"/>
      <c r="DK16" s="146"/>
      <c r="DL16" s="146"/>
      <c r="DM16" s="146"/>
      <c r="DN16" s="146"/>
      <c r="DO16" s="146"/>
      <c r="DP16" s="146"/>
      <c r="DQ16" s="146" t="s">
        <v>85</v>
      </c>
      <c r="DR16" s="146"/>
      <c r="DS16" s="146"/>
      <c r="DT16" s="146"/>
      <c r="DU16" s="146"/>
      <c r="DV16" s="146"/>
      <c r="DW16" s="146"/>
      <c r="DX16" s="146"/>
      <c r="DY16" s="146"/>
      <c r="DZ16" s="146"/>
      <c r="EA16" s="146" t="s">
        <v>86</v>
      </c>
      <c r="EB16" s="146"/>
      <c r="EC16" s="146"/>
      <c r="ED16" s="146"/>
      <c r="EE16" s="146"/>
      <c r="EF16" s="146"/>
      <c r="EG16" s="146"/>
      <c r="EH16" s="146"/>
      <c r="EI16" s="146"/>
      <c r="EJ16" s="146"/>
      <c r="EK16" s="147"/>
    </row>
    <row r="17" spans="1:141" s="12" customFormat="1" ht="12.75" x14ac:dyDescent="0.2">
      <c r="A17" s="151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 t="s">
        <v>64</v>
      </c>
      <c r="AL17" s="146"/>
      <c r="AM17" s="146"/>
      <c r="AN17" s="146"/>
      <c r="AO17" s="146"/>
      <c r="AP17" s="146"/>
      <c r="AQ17" s="146"/>
      <c r="AR17" s="146" t="s">
        <v>65</v>
      </c>
      <c r="AS17" s="146"/>
      <c r="AT17" s="146"/>
      <c r="AU17" s="146"/>
      <c r="AV17" s="146"/>
      <c r="AW17" s="146"/>
      <c r="AX17" s="146"/>
      <c r="AY17" s="146" t="s">
        <v>67</v>
      </c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 t="s">
        <v>69</v>
      </c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 t="s">
        <v>79</v>
      </c>
      <c r="CX17" s="146"/>
      <c r="CY17" s="146"/>
      <c r="CZ17" s="146"/>
      <c r="DA17" s="146"/>
      <c r="DB17" s="146"/>
      <c r="DC17" s="146"/>
      <c r="DD17" s="146"/>
      <c r="DE17" s="146"/>
      <c r="DF17" s="146"/>
      <c r="DG17" s="146" t="s">
        <v>84</v>
      </c>
      <c r="DH17" s="146"/>
      <c r="DI17" s="146"/>
      <c r="DJ17" s="146"/>
      <c r="DK17" s="146"/>
      <c r="DL17" s="146"/>
      <c r="DM17" s="146"/>
      <c r="DN17" s="146"/>
      <c r="DO17" s="146"/>
      <c r="DP17" s="146"/>
      <c r="DQ17" s="146" t="s">
        <v>84</v>
      </c>
      <c r="DR17" s="146"/>
      <c r="DS17" s="146"/>
      <c r="DT17" s="146"/>
      <c r="DU17" s="146"/>
      <c r="DV17" s="146"/>
      <c r="DW17" s="146"/>
      <c r="DX17" s="146"/>
      <c r="DY17" s="146"/>
      <c r="DZ17" s="146"/>
      <c r="EA17" s="146" t="s">
        <v>87</v>
      </c>
      <c r="EB17" s="146"/>
      <c r="EC17" s="146"/>
      <c r="ED17" s="146"/>
      <c r="EE17" s="146"/>
      <c r="EF17" s="146"/>
      <c r="EG17" s="146"/>
      <c r="EH17" s="146"/>
      <c r="EI17" s="146"/>
      <c r="EJ17" s="146"/>
      <c r="EK17" s="147"/>
    </row>
    <row r="18" spans="1:141" s="12" customFormat="1" ht="12.75" x14ac:dyDescent="0.2">
      <c r="A18" s="151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 t="s">
        <v>80</v>
      </c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 t="s">
        <v>88</v>
      </c>
      <c r="EB18" s="146"/>
      <c r="EC18" s="146"/>
      <c r="ED18" s="146"/>
      <c r="EE18" s="146"/>
      <c r="EF18" s="146"/>
      <c r="EG18" s="146"/>
      <c r="EH18" s="146"/>
      <c r="EI18" s="146"/>
      <c r="EJ18" s="146"/>
      <c r="EK18" s="147"/>
    </row>
    <row r="19" spans="1:141" s="12" customFormat="1" ht="12.75" x14ac:dyDescent="0.2">
      <c r="A19" s="151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 t="s">
        <v>81</v>
      </c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 t="s">
        <v>89</v>
      </c>
      <c r="EB19" s="146"/>
      <c r="EC19" s="146"/>
      <c r="ED19" s="146"/>
      <c r="EE19" s="146"/>
      <c r="EF19" s="146"/>
      <c r="EG19" s="146"/>
      <c r="EH19" s="146"/>
      <c r="EI19" s="146"/>
      <c r="EJ19" s="146"/>
      <c r="EK19" s="147"/>
    </row>
    <row r="20" spans="1:141" s="12" customFormat="1" ht="12.75" x14ac:dyDescent="0.2">
      <c r="A20" s="148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 t="s">
        <v>82</v>
      </c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49" t="s">
        <v>90</v>
      </c>
      <c r="EB20" s="149"/>
      <c r="EC20" s="149"/>
      <c r="ED20" s="149"/>
      <c r="EE20" s="149"/>
      <c r="EF20" s="149"/>
      <c r="EG20" s="149"/>
      <c r="EH20" s="149"/>
      <c r="EI20" s="149"/>
      <c r="EJ20" s="149"/>
      <c r="EK20" s="150"/>
    </row>
    <row r="21" spans="1:141" s="12" customFormat="1" ht="12.75" customHeight="1" thickBot="1" x14ac:dyDescent="0.25">
      <c r="A21" s="145">
        <v>1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49">
        <v>2</v>
      </c>
      <c r="AC21" s="149"/>
      <c r="AD21" s="149"/>
      <c r="AE21" s="149"/>
      <c r="AF21" s="149"/>
      <c r="AG21" s="149"/>
      <c r="AH21" s="149"/>
      <c r="AI21" s="149"/>
      <c r="AJ21" s="149"/>
      <c r="AK21" s="149">
        <v>3</v>
      </c>
      <c r="AL21" s="149"/>
      <c r="AM21" s="149"/>
      <c r="AN21" s="149"/>
      <c r="AO21" s="149"/>
      <c r="AP21" s="149"/>
      <c r="AQ21" s="149"/>
      <c r="AR21" s="149">
        <v>4</v>
      </c>
      <c r="AS21" s="149"/>
      <c r="AT21" s="149"/>
      <c r="AU21" s="149"/>
      <c r="AV21" s="149"/>
      <c r="AW21" s="149"/>
      <c r="AX21" s="149"/>
      <c r="AY21" s="149">
        <v>5</v>
      </c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6">
        <v>6</v>
      </c>
      <c r="BK21" s="146"/>
      <c r="BL21" s="146"/>
      <c r="BM21" s="146"/>
      <c r="BN21" s="146"/>
      <c r="BO21" s="146"/>
      <c r="BP21" s="146"/>
      <c r="BQ21" s="146">
        <v>7</v>
      </c>
      <c r="BR21" s="146"/>
      <c r="BS21" s="146"/>
      <c r="BT21" s="146"/>
      <c r="BU21" s="146"/>
      <c r="BV21" s="146"/>
      <c r="BW21" s="146"/>
      <c r="BX21" s="146"/>
      <c r="BY21" s="146"/>
      <c r="BZ21" s="146"/>
      <c r="CA21" s="146">
        <v>8</v>
      </c>
      <c r="CB21" s="146"/>
      <c r="CC21" s="146"/>
      <c r="CD21" s="146"/>
      <c r="CE21" s="146"/>
      <c r="CF21" s="146"/>
      <c r="CG21" s="146"/>
      <c r="CH21" s="146"/>
      <c r="CI21" s="146"/>
      <c r="CJ21" s="146"/>
      <c r="CK21" s="146">
        <v>9</v>
      </c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>
        <v>10</v>
      </c>
      <c r="CX21" s="146"/>
      <c r="CY21" s="146"/>
      <c r="CZ21" s="146"/>
      <c r="DA21" s="146"/>
      <c r="DB21" s="146"/>
      <c r="DC21" s="146"/>
      <c r="DD21" s="146"/>
      <c r="DE21" s="146"/>
      <c r="DF21" s="146"/>
      <c r="DG21" s="146">
        <v>11</v>
      </c>
      <c r="DH21" s="146"/>
      <c r="DI21" s="146"/>
      <c r="DJ21" s="146"/>
      <c r="DK21" s="146"/>
      <c r="DL21" s="146"/>
      <c r="DM21" s="146"/>
      <c r="DN21" s="146"/>
      <c r="DO21" s="146"/>
      <c r="DP21" s="146"/>
      <c r="DQ21" s="146">
        <v>12</v>
      </c>
      <c r="DR21" s="146"/>
      <c r="DS21" s="146"/>
      <c r="DT21" s="146"/>
      <c r="DU21" s="146"/>
      <c r="DV21" s="146"/>
      <c r="DW21" s="146"/>
      <c r="DX21" s="146"/>
      <c r="DY21" s="146"/>
      <c r="DZ21" s="146"/>
      <c r="EA21" s="197">
        <v>13</v>
      </c>
      <c r="EB21" s="197"/>
      <c r="EC21" s="197"/>
      <c r="ED21" s="197"/>
      <c r="EE21" s="197"/>
      <c r="EF21" s="197"/>
      <c r="EG21" s="197"/>
      <c r="EH21" s="197"/>
      <c r="EI21" s="197"/>
      <c r="EJ21" s="197"/>
      <c r="EK21" s="198"/>
    </row>
    <row r="22" spans="1:141" s="12" customFormat="1" ht="12.75" x14ac:dyDescent="0.2">
      <c r="A22" s="178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93"/>
      <c r="BJ22" s="78" t="s">
        <v>44</v>
      </c>
      <c r="BK22" s="79"/>
      <c r="BL22" s="79"/>
      <c r="BM22" s="79"/>
      <c r="BN22" s="79"/>
      <c r="BO22" s="79"/>
      <c r="BP22" s="79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4"/>
    </row>
    <row r="23" spans="1:141" s="12" customFormat="1" ht="12.75" x14ac:dyDescent="0.2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93"/>
      <c r="BJ23" s="81" t="s">
        <v>45</v>
      </c>
      <c r="BK23" s="82"/>
      <c r="BL23" s="82"/>
      <c r="BM23" s="82"/>
      <c r="BN23" s="82"/>
      <c r="BO23" s="82"/>
      <c r="BP23" s="82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79"/>
      <c r="CL23" s="179"/>
      <c r="CM23" s="179"/>
      <c r="CN23" s="179"/>
      <c r="CO23" s="179"/>
      <c r="CP23" s="179"/>
      <c r="CQ23" s="179"/>
      <c r="CR23" s="179"/>
      <c r="CS23" s="179"/>
      <c r="CT23" s="179"/>
      <c r="CU23" s="179"/>
      <c r="CV23" s="179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12" customFormat="1" ht="12.75" x14ac:dyDescent="0.2">
      <c r="A24" s="178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93"/>
      <c r="BJ24" s="194"/>
      <c r="BK24" s="195"/>
      <c r="BL24" s="195"/>
      <c r="BM24" s="195"/>
      <c r="BN24" s="195"/>
      <c r="BO24" s="195"/>
      <c r="BP24" s="196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12" customFormat="1" ht="13.5" thickBot="1" x14ac:dyDescent="0.25">
      <c r="A25" s="190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191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24" t="s">
        <v>42</v>
      </c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85" t="s">
        <v>46</v>
      </c>
      <c r="BK25" s="186"/>
      <c r="BL25" s="186"/>
      <c r="BM25" s="186"/>
      <c r="BN25" s="186"/>
      <c r="BO25" s="186"/>
      <c r="BP25" s="186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87" t="s">
        <v>43</v>
      </c>
      <c r="CB25" s="187"/>
      <c r="CC25" s="187"/>
      <c r="CD25" s="187"/>
      <c r="CE25" s="187"/>
      <c r="CF25" s="187"/>
      <c r="CG25" s="187"/>
      <c r="CH25" s="187"/>
      <c r="CI25" s="187"/>
      <c r="CJ25" s="187"/>
      <c r="CK25" s="187" t="s">
        <v>43</v>
      </c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88"/>
    </row>
    <row r="27" spans="1:141" s="12" customFormat="1" ht="12.75" x14ac:dyDescent="0.2">
      <c r="A27" s="8" t="s">
        <v>49</v>
      </c>
    </row>
    <row r="28" spans="1:141" s="12" customFormat="1" ht="12.75" x14ac:dyDescent="0.2">
      <c r="A28" s="8" t="s">
        <v>92</v>
      </c>
    </row>
    <row r="29" spans="1:141" s="12" customFormat="1" ht="12.75" x14ac:dyDescent="0.2">
      <c r="A29" s="8" t="s">
        <v>91</v>
      </c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</row>
    <row r="30" spans="1:141" s="13" customFormat="1" ht="10.5" x14ac:dyDescent="0.2">
      <c r="W30" s="93" t="s">
        <v>50</v>
      </c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G30" s="93" t="s">
        <v>51</v>
      </c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Q30" s="93" t="s">
        <v>52</v>
      </c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</row>
    <row r="31" spans="1:141" s="13" customFormat="1" ht="3" customHeight="1" x14ac:dyDescent="0.2"/>
    <row r="32" spans="1:141" s="12" customFormat="1" ht="12.75" x14ac:dyDescent="0.2">
      <c r="A32" s="8" t="s">
        <v>53</v>
      </c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</row>
    <row r="33" spans="1:128" s="13" customFormat="1" ht="10.5" x14ac:dyDescent="0.2">
      <c r="W33" s="93" t="s">
        <v>50</v>
      </c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G33" s="93" t="s">
        <v>93</v>
      </c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Q33" s="93" t="s">
        <v>175</v>
      </c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</row>
    <row r="34" spans="1:128" s="13" customFormat="1" ht="3" customHeight="1" x14ac:dyDescent="0.2"/>
    <row r="35" spans="1:128" s="12" customFormat="1" ht="12.75" x14ac:dyDescent="0.2">
      <c r="A35" s="15" t="s">
        <v>55</v>
      </c>
      <c r="B35" s="91"/>
      <c r="C35" s="91"/>
      <c r="D35" s="91"/>
      <c r="E35" s="8" t="s">
        <v>56</v>
      </c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5">
        <v>20</v>
      </c>
      <c r="S35" s="85"/>
      <c r="T35" s="85"/>
      <c r="U35" s="86"/>
      <c r="V35" s="86"/>
      <c r="W35" s="86"/>
      <c r="X35" s="8" t="s">
        <v>14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94</v>
      </c>
    </row>
    <row r="38" spans="1:128" s="3" customFormat="1" ht="12" customHeight="1" x14ac:dyDescent="0.2">
      <c r="A38" s="20" t="s">
        <v>95</v>
      </c>
    </row>
  </sheetData>
  <mergeCells count="178"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57"/>
  <sheetViews>
    <sheetView topLeftCell="A13" workbookViewId="0">
      <selection activeCell="BM45" sqref="BM45:BS4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1004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68" customFormat="1" ht="13.5" thickBot="1" x14ac:dyDescent="0.25">
      <c r="DW3" s="77" t="s">
        <v>6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68" customFormat="1" ht="12.75" x14ac:dyDescent="0.2">
      <c r="A4" s="69"/>
      <c r="BL4" s="65" t="s">
        <v>13</v>
      </c>
      <c r="BM4" s="84" t="s">
        <v>1198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>
        <v>20</v>
      </c>
      <c r="BY4" s="85"/>
      <c r="BZ4" s="85"/>
      <c r="CA4" s="86" t="s">
        <v>1169</v>
      </c>
      <c r="CB4" s="86"/>
      <c r="CC4" s="86"/>
      <c r="CD4" s="69" t="s">
        <v>14</v>
      </c>
      <c r="DU4" s="65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68" customFormat="1" ht="12.75" x14ac:dyDescent="0.2">
      <c r="A5" s="69"/>
      <c r="DU5" s="65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68" customFormat="1" ht="12.75" x14ac:dyDescent="0.2">
      <c r="A6" s="69"/>
      <c r="DU6" s="65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68" customFormat="1" ht="12.75" x14ac:dyDescent="0.2">
      <c r="A7" s="69" t="s">
        <v>15</v>
      </c>
      <c r="Z7" s="84" t="str">
        <f>Лист1!P19</f>
        <v>Бюджетное общеобразовательное учреждение "Нюксенская СОШ"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65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68" customFormat="1" ht="12.75" x14ac:dyDescent="0.2">
      <c r="A8" s="69" t="s">
        <v>16</v>
      </c>
      <c r="DU8" s="65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68" customFormat="1" ht="12.75" x14ac:dyDescent="0.2">
      <c r="A9" s="69" t="s">
        <v>17</v>
      </c>
      <c r="Z9" s="84" t="str">
        <f>Лист1!P24</f>
        <v>УПРАВЛЕНИЕ ОБРАЗОВАНИЯ АДМИНИСТРАЦИИ НЮКСЕНСКОГО МУНИЦИПАЛЬНОГО ОКРУГА ВОЛОГОДСКОЙ ОБЛАСТИ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65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68" customFormat="1" ht="12.75" x14ac:dyDescent="0.2">
      <c r="A10" s="69" t="s">
        <v>18</v>
      </c>
      <c r="Z10" s="84" t="str">
        <f>Лист1!P26</f>
        <v>Нюксенский муниципальный округ Вологодской области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65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68" customFormat="1" ht="12.75" x14ac:dyDescent="0.2">
      <c r="A11" s="69" t="s">
        <v>19</v>
      </c>
      <c r="DU11" s="65"/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2" spans="1:141" s="68" customFormat="1" ht="13.5" thickBot="1" x14ac:dyDescent="0.25">
      <c r="A12" s="69" t="s">
        <v>1005</v>
      </c>
      <c r="DU12" s="65" t="s">
        <v>928</v>
      </c>
      <c r="DW12" s="94" t="s">
        <v>929</v>
      </c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6"/>
    </row>
    <row r="13" spans="1:141" s="68" customFormat="1" ht="12.75" x14ac:dyDescent="0.2">
      <c r="DU13" s="6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8" customFormat="1" ht="12.75" x14ac:dyDescent="0.2">
      <c r="DU14" s="65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8" customFormat="1" ht="12.75" x14ac:dyDescent="0.2">
      <c r="A15" s="138" t="s">
        <v>99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 t="s">
        <v>22</v>
      </c>
      <c r="AN15" s="139"/>
      <c r="AO15" s="139"/>
      <c r="AP15" s="139"/>
      <c r="AQ15" s="139"/>
      <c r="AR15" s="139" t="s">
        <v>1006</v>
      </c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 t="s">
        <v>1008</v>
      </c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 t="s">
        <v>1009</v>
      </c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40"/>
    </row>
    <row r="16" spans="1:141" s="68" customFormat="1" ht="12.75" x14ac:dyDescent="0.2">
      <c r="A16" s="151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 t="s">
        <v>25</v>
      </c>
      <c r="AN16" s="146"/>
      <c r="AO16" s="146"/>
      <c r="AP16" s="146"/>
      <c r="AQ16" s="146"/>
      <c r="AR16" s="146" t="s">
        <v>1007</v>
      </c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 t="s">
        <v>244</v>
      </c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7"/>
    </row>
    <row r="17" spans="1:141" s="68" customFormat="1" ht="12.75" x14ac:dyDescent="0.2">
      <c r="A17" s="151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9" t="s">
        <v>217</v>
      </c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50"/>
    </row>
    <row r="18" spans="1:141" s="68" customFormat="1" ht="12.75" x14ac:dyDescent="0.2">
      <c r="A18" s="151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 t="s">
        <v>32</v>
      </c>
      <c r="AS18" s="146"/>
      <c r="AT18" s="146"/>
      <c r="AU18" s="146"/>
      <c r="AV18" s="146"/>
      <c r="AW18" s="146"/>
      <c r="AX18" s="146"/>
      <c r="AY18" s="146" t="s">
        <v>1010</v>
      </c>
      <c r="AZ18" s="146"/>
      <c r="BA18" s="146"/>
      <c r="BB18" s="146"/>
      <c r="BC18" s="146"/>
      <c r="BD18" s="146"/>
      <c r="BE18" s="146"/>
      <c r="BF18" s="146" t="s">
        <v>32</v>
      </c>
      <c r="BG18" s="146"/>
      <c r="BH18" s="146"/>
      <c r="BI18" s="146"/>
      <c r="BJ18" s="146"/>
      <c r="BK18" s="146"/>
      <c r="BL18" s="146"/>
      <c r="BM18" s="164" t="s">
        <v>1016</v>
      </c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45"/>
      <c r="DC18" s="146" t="s">
        <v>32</v>
      </c>
      <c r="DD18" s="146"/>
      <c r="DE18" s="146"/>
      <c r="DF18" s="146"/>
      <c r="DG18" s="146"/>
      <c r="DH18" s="146"/>
      <c r="DI18" s="146"/>
      <c r="DJ18" s="164" t="s">
        <v>139</v>
      </c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</row>
    <row r="19" spans="1:141" s="68" customFormat="1" ht="12.75" x14ac:dyDescent="0.2">
      <c r="A19" s="151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 t="s">
        <v>1011</v>
      </c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 t="s">
        <v>1017</v>
      </c>
      <c r="BN19" s="146"/>
      <c r="BO19" s="146"/>
      <c r="BP19" s="146"/>
      <c r="BQ19" s="146"/>
      <c r="BR19" s="146"/>
      <c r="BS19" s="146"/>
      <c r="BT19" s="146" t="s">
        <v>1018</v>
      </c>
      <c r="BU19" s="146"/>
      <c r="BV19" s="146"/>
      <c r="BW19" s="146"/>
      <c r="BX19" s="146"/>
      <c r="BY19" s="146"/>
      <c r="BZ19" s="146"/>
      <c r="CA19" s="146" t="s">
        <v>1020</v>
      </c>
      <c r="CB19" s="146"/>
      <c r="CC19" s="146"/>
      <c r="CD19" s="146"/>
      <c r="CE19" s="146"/>
      <c r="CF19" s="146"/>
      <c r="CG19" s="146"/>
      <c r="CH19" s="146" t="s">
        <v>1021</v>
      </c>
      <c r="CI19" s="146"/>
      <c r="CJ19" s="146"/>
      <c r="CK19" s="146"/>
      <c r="CL19" s="146"/>
      <c r="CM19" s="146"/>
      <c r="CN19" s="146"/>
      <c r="CO19" s="146" t="s">
        <v>1022</v>
      </c>
      <c r="CP19" s="146"/>
      <c r="CQ19" s="146"/>
      <c r="CR19" s="146"/>
      <c r="CS19" s="146"/>
      <c r="CT19" s="146"/>
      <c r="CU19" s="146"/>
      <c r="CV19" s="146" t="s">
        <v>1023</v>
      </c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 t="s">
        <v>1028</v>
      </c>
      <c r="DK19" s="146"/>
      <c r="DL19" s="146"/>
      <c r="DM19" s="146"/>
      <c r="DN19" s="146"/>
      <c r="DO19" s="146"/>
      <c r="DP19" s="146"/>
      <c r="DQ19" s="146" t="s">
        <v>1030</v>
      </c>
      <c r="DR19" s="146"/>
      <c r="DS19" s="146"/>
      <c r="DT19" s="146"/>
      <c r="DU19" s="146"/>
      <c r="DV19" s="146"/>
      <c r="DW19" s="146"/>
      <c r="DX19" s="146" t="s">
        <v>1034</v>
      </c>
      <c r="DY19" s="146"/>
      <c r="DZ19" s="146"/>
      <c r="EA19" s="146"/>
      <c r="EB19" s="146"/>
      <c r="EC19" s="146"/>
      <c r="ED19" s="146"/>
      <c r="EE19" s="146" t="s">
        <v>1039</v>
      </c>
      <c r="EF19" s="146"/>
      <c r="EG19" s="146"/>
      <c r="EH19" s="146"/>
      <c r="EI19" s="146"/>
      <c r="EJ19" s="146"/>
      <c r="EK19" s="147"/>
    </row>
    <row r="20" spans="1:141" s="68" customFormat="1" ht="12.75" x14ac:dyDescent="0.2">
      <c r="A20" s="151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 t="s">
        <v>1012</v>
      </c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 t="s">
        <v>32</v>
      </c>
      <c r="BN20" s="146"/>
      <c r="BO20" s="146"/>
      <c r="BP20" s="146"/>
      <c r="BQ20" s="146"/>
      <c r="BR20" s="146"/>
      <c r="BS20" s="146"/>
      <c r="BT20" s="146" t="s">
        <v>1019</v>
      </c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 t="s">
        <v>1024</v>
      </c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 t="s">
        <v>1029</v>
      </c>
      <c r="DK20" s="146"/>
      <c r="DL20" s="146"/>
      <c r="DM20" s="146"/>
      <c r="DN20" s="146"/>
      <c r="DO20" s="146"/>
      <c r="DP20" s="146"/>
      <c r="DQ20" s="146" t="s">
        <v>1031</v>
      </c>
      <c r="DR20" s="146"/>
      <c r="DS20" s="146"/>
      <c r="DT20" s="146"/>
      <c r="DU20" s="146"/>
      <c r="DV20" s="146"/>
      <c r="DW20" s="146"/>
      <c r="DX20" s="146" t="s">
        <v>1035</v>
      </c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7"/>
    </row>
    <row r="21" spans="1:141" s="68" customFormat="1" ht="12.75" x14ac:dyDescent="0.2">
      <c r="A21" s="151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 t="s">
        <v>1013</v>
      </c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 t="s">
        <v>1025</v>
      </c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 t="s">
        <v>1032</v>
      </c>
      <c r="DR21" s="146"/>
      <c r="DS21" s="146"/>
      <c r="DT21" s="146"/>
      <c r="DU21" s="146"/>
      <c r="DV21" s="146"/>
      <c r="DW21" s="146"/>
      <c r="DX21" s="146" t="s">
        <v>1036</v>
      </c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7"/>
    </row>
    <row r="22" spans="1:141" s="68" customFormat="1" ht="12.75" x14ac:dyDescent="0.2">
      <c r="A22" s="151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 t="s">
        <v>1014</v>
      </c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 t="s">
        <v>1026</v>
      </c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 t="s">
        <v>1033</v>
      </c>
      <c r="DR22" s="146"/>
      <c r="DS22" s="146"/>
      <c r="DT22" s="146"/>
      <c r="DU22" s="146"/>
      <c r="DV22" s="146"/>
      <c r="DW22" s="146"/>
      <c r="DX22" s="146" t="s">
        <v>1037</v>
      </c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7"/>
    </row>
    <row r="23" spans="1:141" s="68" customFormat="1" ht="12.75" x14ac:dyDescent="0.2">
      <c r="A23" s="151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 t="s">
        <v>1015</v>
      </c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 t="s">
        <v>1027</v>
      </c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 t="s">
        <v>1038</v>
      </c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7"/>
    </row>
    <row r="24" spans="1:141" s="68" customFormat="1" ht="13.5" thickBot="1" x14ac:dyDescent="0.25">
      <c r="A24" s="145">
        <v>1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9">
        <v>2</v>
      </c>
      <c r="AN24" s="139"/>
      <c r="AO24" s="139"/>
      <c r="AP24" s="139"/>
      <c r="AQ24" s="139"/>
      <c r="AR24" s="139">
        <v>3</v>
      </c>
      <c r="AS24" s="139"/>
      <c r="AT24" s="139"/>
      <c r="AU24" s="139"/>
      <c r="AV24" s="139"/>
      <c r="AW24" s="139"/>
      <c r="AX24" s="139"/>
      <c r="AY24" s="139">
        <v>4</v>
      </c>
      <c r="AZ24" s="139"/>
      <c r="BA24" s="139"/>
      <c r="BB24" s="139"/>
      <c r="BC24" s="139"/>
      <c r="BD24" s="139"/>
      <c r="BE24" s="139"/>
      <c r="BF24" s="139">
        <v>5</v>
      </c>
      <c r="BG24" s="139"/>
      <c r="BH24" s="139"/>
      <c r="BI24" s="139"/>
      <c r="BJ24" s="139"/>
      <c r="BK24" s="139"/>
      <c r="BL24" s="139"/>
      <c r="BM24" s="139">
        <v>6</v>
      </c>
      <c r="BN24" s="139"/>
      <c r="BO24" s="139"/>
      <c r="BP24" s="139"/>
      <c r="BQ24" s="139"/>
      <c r="BR24" s="139"/>
      <c r="BS24" s="139"/>
      <c r="BT24" s="139">
        <v>7</v>
      </c>
      <c r="BU24" s="139"/>
      <c r="BV24" s="139"/>
      <c r="BW24" s="139"/>
      <c r="BX24" s="139"/>
      <c r="BY24" s="139"/>
      <c r="BZ24" s="139"/>
      <c r="CA24" s="139">
        <v>8</v>
      </c>
      <c r="CB24" s="139"/>
      <c r="CC24" s="139"/>
      <c r="CD24" s="139"/>
      <c r="CE24" s="139"/>
      <c r="CF24" s="139"/>
      <c r="CG24" s="139"/>
      <c r="CH24" s="139">
        <v>9</v>
      </c>
      <c r="CI24" s="139"/>
      <c r="CJ24" s="139"/>
      <c r="CK24" s="139"/>
      <c r="CL24" s="139"/>
      <c r="CM24" s="139"/>
      <c r="CN24" s="139"/>
      <c r="CO24" s="139">
        <v>10</v>
      </c>
      <c r="CP24" s="139"/>
      <c r="CQ24" s="139"/>
      <c r="CR24" s="139"/>
      <c r="CS24" s="139"/>
      <c r="CT24" s="139"/>
      <c r="CU24" s="139"/>
      <c r="CV24" s="139">
        <v>11</v>
      </c>
      <c r="CW24" s="139"/>
      <c r="CX24" s="139"/>
      <c r="CY24" s="139"/>
      <c r="CZ24" s="139"/>
      <c r="DA24" s="139"/>
      <c r="DB24" s="139"/>
      <c r="DC24" s="139">
        <v>12</v>
      </c>
      <c r="DD24" s="139"/>
      <c r="DE24" s="139"/>
      <c r="DF24" s="139"/>
      <c r="DG24" s="139"/>
      <c r="DH24" s="139"/>
      <c r="DI24" s="139"/>
      <c r="DJ24" s="139">
        <v>13</v>
      </c>
      <c r="DK24" s="139"/>
      <c r="DL24" s="139"/>
      <c r="DM24" s="139"/>
      <c r="DN24" s="139"/>
      <c r="DO24" s="139"/>
      <c r="DP24" s="139"/>
      <c r="DQ24" s="139">
        <v>14</v>
      </c>
      <c r="DR24" s="139"/>
      <c r="DS24" s="139"/>
      <c r="DT24" s="139"/>
      <c r="DU24" s="139"/>
      <c r="DV24" s="139"/>
      <c r="DW24" s="139"/>
      <c r="DX24" s="139">
        <v>15</v>
      </c>
      <c r="DY24" s="139"/>
      <c r="DZ24" s="139"/>
      <c r="EA24" s="139"/>
      <c r="EB24" s="139"/>
      <c r="EC24" s="139"/>
      <c r="ED24" s="139"/>
      <c r="EE24" s="139">
        <v>16</v>
      </c>
      <c r="EF24" s="139"/>
      <c r="EG24" s="139"/>
      <c r="EH24" s="139"/>
      <c r="EI24" s="139"/>
      <c r="EJ24" s="139"/>
      <c r="EK24" s="140"/>
    </row>
    <row r="25" spans="1:141" s="68" customFormat="1" ht="12.75" x14ac:dyDescent="0.2">
      <c r="A25" s="205" t="s">
        <v>136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7"/>
      <c r="AM25" s="78" t="s">
        <v>44</v>
      </c>
      <c r="AN25" s="79"/>
      <c r="AO25" s="79"/>
      <c r="AP25" s="79"/>
      <c r="AQ25" s="79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4"/>
    </row>
    <row r="26" spans="1:141" s="68" customFormat="1" ht="12.75" x14ac:dyDescent="0.2">
      <c r="A26" s="205" t="s">
        <v>137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7"/>
      <c r="AM26" s="81" t="s">
        <v>45</v>
      </c>
      <c r="AN26" s="82"/>
      <c r="AO26" s="82"/>
      <c r="AP26" s="82"/>
      <c r="AQ26" s="82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68" customFormat="1" ht="12.75" x14ac:dyDescent="0.2">
      <c r="A27" s="205" t="s">
        <v>138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7"/>
      <c r="AM27" s="81" t="s">
        <v>174</v>
      </c>
      <c r="AN27" s="82"/>
      <c r="AO27" s="82"/>
      <c r="AP27" s="82"/>
      <c r="AQ27" s="82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68" customFormat="1" ht="12.75" x14ac:dyDescent="0.2">
      <c r="A28" s="202" t="s">
        <v>139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4"/>
      <c r="AM28" s="81" t="s">
        <v>173</v>
      </c>
      <c r="AN28" s="82"/>
      <c r="AO28" s="82"/>
      <c r="AP28" s="82"/>
      <c r="AQ28" s="82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68" customFormat="1" ht="12.75" x14ac:dyDescent="0.2">
      <c r="A29" s="199" t="s">
        <v>1164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1"/>
      <c r="AM29" s="81"/>
      <c r="AN29" s="82"/>
      <c r="AO29" s="82"/>
      <c r="AP29" s="82"/>
      <c r="AQ29" s="82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68" customFormat="1" ht="12.75" x14ac:dyDescent="0.2">
      <c r="A30" s="202" t="s">
        <v>1040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4"/>
      <c r="AM30" s="81" t="s">
        <v>172</v>
      </c>
      <c r="AN30" s="82"/>
      <c r="AO30" s="82"/>
      <c r="AP30" s="82"/>
      <c r="AQ30" s="82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68" customFormat="1" ht="12.75" x14ac:dyDescent="0.2">
      <c r="A31" s="199" t="s">
        <v>635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1"/>
      <c r="AM31" s="81"/>
      <c r="AN31" s="82"/>
      <c r="AO31" s="82"/>
      <c r="AP31" s="82"/>
      <c r="AQ31" s="82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68" customFormat="1" ht="12.75" x14ac:dyDescent="0.2">
      <c r="A32" s="202" t="s">
        <v>1041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4"/>
      <c r="AM32" s="81" t="s">
        <v>171</v>
      </c>
      <c r="AN32" s="82"/>
      <c r="AO32" s="82"/>
      <c r="AP32" s="82"/>
      <c r="AQ32" s="82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68" customFormat="1" ht="12.75" x14ac:dyDescent="0.2">
      <c r="A33" s="199" t="s">
        <v>1042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1"/>
      <c r="AM33" s="81"/>
      <c r="AN33" s="82"/>
      <c r="AO33" s="82"/>
      <c r="AP33" s="82"/>
      <c r="AQ33" s="82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68" customFormat="1" ht="12.75" x14ac:dyDescent="0.2">
      <c r="A34" s="202" t="s">
        <v>1043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4"/>
      <c r="AM34" s="81" t="s">
        <v>170</v>
      </c>
      <c r="AN34" s="82"/>
      <c r="AO34" s="82"/>
      <c r="AP34" s="82"/>
      <c r="AQ34" s="82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68" customFormat="1" ht="12.75" x14ac:dyDescent="0.2">
      <c r="A35" s="199" t="s">
        <v>1044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1"/>
      <c r="AM35" s="81"/>
      <c r="AN35" s="82"/>
      <c r="AO35" s="82"/>
      <c r="AP35" s="82"/>
      <c r="AQ35" s="82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68" customFormat="1" ht="12.75" x14ac:dyDescent="0.2">
      <c r="A36" s="211" t="s">
        <v>149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3"/>
      <c r="AM36" s="81" t="s">
        <v>169</v>
      </c>
      <c r="AN36" s="82"/>
      <c r="AO36" s="82"/>
      <c r="AP36" s="82"/>
      <c r="AQ36" s="82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68" customFormat="1" ht="12.75" x14ac:dyDescent="0.2">
      <c r="A37" s="208" t="s">
        <v>1045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10"/>
      <c r="AM37" s="81"/>
      <c r="AN37" s="82"/>
      <c r="AO37" s="82"/>
      <c r="AP37" s="82"/>
      <c r="AQ37" s="82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68" customFormat="1" ht="12.75" x14ac:dyDescent="0.2">
      <c r="A38" s="211" t="s">
        <v>1046</v>
      </c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3"/>
      <c r="AM38" s="81" t="s">
        <v>168</v>
      </c>
      <c r="AN38" s="82"/>
      <c r="AO38" s="82"/>
      <c r="AP38" s="82"/>
      <c r="AQ38" s="82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68" customFormat="1" ht="12.75" x14ac:dyDescent="0.2">
      <c r="A39" s="208" t="s">
        <v>148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10"/>
      <c r="AM39" s="81"/>
      <c r="AN39" s="82"/>
      <c r="AO39" s="82"/>
      <c r="AP39" s="82"/>
      <c r="AQ39" s="82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68" customFormat="1" ht="12.75" x14ac:dyDescent="0.2">
      <c r="A40" s="211" t="s">
        <v>1047</v>
      </c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3"/>
      <c r="AM40" s="81" t="s">
        <v>167</v>
      </c>
      <c r="AN40" s="82"/>
      <c r="AO40" s="82"/>
      <c r="AP40" s="82"/>
      <c r="AQ40" s="82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68" customFormat="1" ht="12.75" x14ac:dyDescent="0.2">
      <c r="A41" s="208" t="s">
        <v>1048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10"/>
      <c r="AM41" s="81"/>
      <c r="AN41" s="82"/>
      <c r="AO41" s="82"/>
      <c r="AP41" s="82"/>
      <c r="AQ41" s="82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68" customFormat="1" ht="12.75" x14ac:dyDescent="0.2">
      <c r="A42" s="205" t="s">
        <v>158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7"/>
      <c r="AM42" s="81" t="s">
        <v>166</v>
      </c>
      <c r="AN42" s="82"/>
      <c r="AO42" s="82"/>
      <c r="AP42" s="82"/>
      <c r="AQ42" s="82"/>
      <c r="AR42" s="111">
        <v>533880.80000000005</v>
      </c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>
        <v>231786.22</v>
      </c>
      <c r="BG42" s="111"/>
      <c r="BH42" s="111"/>
      <c r="BI42" s="111"/>
      <c r="BJ42" s="111"/>
      <c r="BK42" s="111"/>
      <c r="BL42" s="111"/>
      <c r="BM42" s="111">
        <f>BF42</f>
        <v>231786.22</v>
      </c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68" customFormat="1" ht="12.75" x14ac:dyDescent="0.2">
      <c r="A43" s="202" t="s">
        <v>149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4"/>
      <c r="AM43" s="81" t="s">
        <v>165</v>
      </c>
      <c r="AN43" s="82"/>
      <c r="AO43" s="82"/>
      <c r="AP43" s="82"/>
      <c r="AQ43" s="82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68" customFormat="1" ht="12.75" x14ac:dyDescent="0.2">
      <c r="A44" s="199" t="s">
        <v>159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1"/>
      <c r="AM44" s="81"/>
      <c r="AN44" s="82"/>
      <c r="AO44" s="82"/>
      <c r="AP44" s="82"/>
      <c r="AQ44" s="82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68" customFormat="1" ht="12.75" x14ac:dyDescent="0.2">
      <c r="A45" s="205" t="s">
        <v>160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7"/>
      <c r="AM45" s="81" t="s">
        <v>164</v>
      </c>
      <c r="AN45" s="82"/>
      <c r="AO45" s="82"/>
      <c r="AP45" s="82"/>
      <c r="AQ45" s="82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68" customFormat="1" ht="12.75" x14ac:dyDescent="0.2">
      <c r="A46" s="202" t="s">
        <v>149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4"/>
      <c r="AM46" s="81" t="s">
        <v>163</v>
      </c>
      <c r="AN46" s="82"/>
      <c r="AO46" s="82"/>
      <c r="AP46" s="82"/>
      <c r="AQ46" s="82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68" customFormat="1" ht="12.75" x14ac:dyDescent="0.2">
      <c r="A47" s="199" t="s">
        <v>1049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1"/>
      <c r="AM47" s="81"/>
      <c r="AN47" s="82"/>
      <c r="AO47" s="82"/>
      <c r="AP47" s="82"/>
      <c r="AQ47" s="82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68" customFormat="1" ht="13.5" thickBot="1" x14ac:dyDescent="0.25">
      <c r="A48" s="124" t="s">
        <v>42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94" t="s">
        <v>46</v>
      </c>
      <c r="AN48" s="95"/>
      <c r="AO48" s="95"/>
      <c r="AP48" s="95"/>
      <c r="AQ48" s="95"/>
      <c r="AR48" s="119">
        <f>AR42</f>
        <v>533880.80000000005</v>
      </c>
      <c r="AS48" s="119"/>
      <c r="AT48" s="119"/>
      <c r="AU48" s="119"/>
      <c r="AV48" s="119"/>
      <c r="AW48" s="119"/>
      <c r="AX48" s="119"/>
      <c r="AY48" s="187" t="s">
        <v>43</v>
      </c>
      <c r="AZ48" s="187"/>
      <c r="BA48" s="187"/>
      <c r="BB48" s="187"/>
      <c r="BC48" s="187"/>
      <c r="BD48" s="187"/>
      <c r="BE48" s="187"/>
      <c r="BF48" s="187" t="s">
        <v>43</v>
      </c>
      <c r="BG48" s="187"/>
      <c r="BH48" s="187"/>
      <c r="BI48" s="187"/>
      <c r="BJ48" s="187"/>
      <c r="BK48" s="187"/>
      <c r="BL48" s="187"/>
      <c r="BM48" s="119">
        <f>BM42</f>
        <v>231786.22</v>
      </c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88"/>
    </row>
    <row r="50" spans="1:128" s="68" customFormat="1" ht="12.75" x14ac:dyDescent="0.2">
      <c r="A50" s="69" t="s">
        <v>49</v>
      </c>
    </row>
    <row r="51" spans="1:128" s="68" customFormat="1" ht="12.75" x14ac:dyDescent="0.2">
      <c r="A51" s="69" t="s">
        <v>54</v>
      </c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</row>
    <row r="52" spans="1:128" s="66" customFormat="1" ht="10.5" x14ac:dyDescent="0.2">
      <c r="W52" s="93" t="s">
        <v>50</v>
      </c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G52" s="93" t="s">
        <v>52</v>
      </c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66" customFormat="1" ht="3" customHeight="1" x14ac:dyDescent="0.2"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</row>
    <row r="54" spans="1:128" s="68" customFormat="1" ht="12.75" x14ac:dyDescent="0.2">
      <c r="A54" s="69" t="s">
        <v>53</v>
      </c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</row>
    <row r="55" spans="1:128" s="66" customFormat="1" ht="10.5" x14ac:dyDescent="0.2">
      <c r="W55" s="93" t="s">
        <v>50</v>
      </c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G55" s="93" t="s">
        <v>175</v>
      </c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</row>
    <row r="56" spans="1:128" s="66" customFormat="1" ht="3" customHeight="1" x14ac:dyDescent="0.2"/>
    <row r="57" spans="1:128" s="68" customFormat="1" ht="12.75" x14ac:dyDescent="0.2">
      <c r="A57" s="65" t="s">
        <v>55</v>
      </c>
      <c r="B57" s="91"/>
      <c r="C57" s="91"/>
      <c r="D57" s="91"/>
      <c r="E57" s="69" t="s">
        <v>56</v>
      </c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5">
        <v>20</v>
      </c>
      <c r="S57" s="85"/>
      <c r="T57" s="85"/>
      <c r="U57" s="86"/>
      <c r="V57" s="86"/>
      <c r="W57" s="86"/>
      <c r="X57" s="69" t="s">
        <v>14</v>
      </c>
    </row>
  </sheetData>
  <mergeCells count="396"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2"/>
  <sheetViews>
    <sheetView workbookViewId="0">
      <selection activeCell="Z11" sqref="Z1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96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s="18" customFormat="1" ht="12.75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5" thickBot="1" x14ac:dyDescent="0.25">
      <c r="DW3" s="77" t="s">
        <v>6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18" customFormat="1" ht="12.75" x14ac:dyDescent="0.2">
      <c r="A4" s="8"/>
      <c r="BL4" s="16" t="s">
        <v>13</v>
      </c>
      <c r="BM4" s="84" t="s">
        <v>1198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>
        <v>20</v>
      </c>
      <c r="BY4" s="85"/>
      <c r="BZ4" s="85"/>
      <c r="CA4" s="86" t="s">
        <v>1169</v>
      </c>
      <c r="CB4" s="86"/>
      <c r="CC4" s="86"/>
      <c r="CD4" s="8" t="s">
        <v>14</v>
      </c>
      <c r="DU4" s="16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18" customFormat="1" ht="12.75" x14ac:dyDescent="0.2">
      <c r="A5" s="8"/>
      <c r="DU5" s="1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18" customFormat="1" ht="12.75" x14ac:dyDescent="0.2">
      <c r="A6" s="8"/>
      <c r="DU6" s="1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18" customFormat="1" ht="12.75" x14ac:dyDescent="0.2">
      <c r="A7" s="8" t="s">
        <v>15</v>
      </c>
      <c r="Z7" s="84" t="str">
        <f>Лист1!P19</f>
        <v>Бюджетное общеобразовательное учреждение "Нюксенская СОШ"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1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18" customFormat="1" ht="12.75" x14ac:dyDescent="0.2">
      <c r="A8" s="8" t="s">
        <v>16</v>
      </c>
      <c r="DU8" s="1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18" customFormat="1" ht="12.75" x14ac:dyDescent="0.2">
      <c r="A9" s="8" t="s">
        <v>17</v>
      </c>
      <c r="Z9" s="84" t="str">
        <f>Лист1!P24</f>
        <v>УПРАВЛЕНИЕ ОБРАЗОВАНИЯ АДМИНИСТРАЦИИ НЮКСЕНСКОГО МУНИЦИПАЛЬНОГО ОКРУГА ВОЛОГОДСКОЙ ОБЛАСТИ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1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18" customFormat="1" ht="12.75" x14ac:dyDescent="0.2">
      <c r="A10" s="8" t="s">
        <v>18</v>
      </c>
      <c r="Z10" s="84" t="str">
        <f>Лист1!P26</f>
        <v>Нюксенский муниципальный округ Вологодской области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1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18" customFormat="1" ht="13.5" thickBot="1" x14ac:dyDescent="0.25">
      <c r="A11" s="8" t="s">
        <v>19</v>
      </c>
      <c r="DU11" s="1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">
      <c r="A13" s="174" t="s">
        <v>99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40" t="s">
        <v>22</v>
      </c>
      <c r="AA13" s="174"/>
      <c r="AB13" s="174"/>
      <c r="AC13" s="174"/>
      <c r="AD13" s="138"/>
      <c r="AE13" s="174" t="s">
        <v>100</v>
      </c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40" t="s">
        <v>103</v>
      </c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38"/>
      <c r="BN13" s="140" t="s">
        <v>106</v>
      </c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38"/>
      <c r="DD13" s="140" t="s">
        <v>877</v>
      </c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40" t="s">
        <v>128</v>
      </c>
      <c r="DS13" s="174"/>
      <c r="DT13" s="174"/>
      <c r="DU13" s="174"/>
      <c r="DV13" s="174"/>
      <c r="DW13" s="174"/>
      <c r="DX13" s="174"/>
      <c r="DY13" s="174"/>
      <c r="DZ13" s="174"/>
      <c r="EA13" s="138"/>
      <c r="EB13" s="174" t="s">
        <v>130</v>
      </c>
      <c r="EC13" s="174"/>
      <c r="ED13" s="174"/>
      <c r="EE13" s="174"/>
      <c r="EF13" s="174"/>
      <c r="EG13" s="174"/>
      <c r="EH13" s="174"/>
      <c r="EI13" s="174"/>
      <c r="EJ13" s="174"/>
      <c r="EK13" s="174"/>
    </row>
    <row r="14" spans="1:141" s="18" customFormat="1" ht="12.75" customHeight="1" x14ac:dyDescent="0.2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47" t="s">
        <v>25</v>
      </c>
      <c r="AA14" s="176"/>
      <c r="AB14" s="176"/>
      <c r="AC14" s="176"/>
      <c r="AD14" s="151"/>
      <c r="AE14" s="176" t="s">
        <v>101</v>
      </c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47" t="s">
        <v>104</v>
      </c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51"/>
      <c r="BN14" s="147" t="s">
        <v>107</v>
      </c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51"/>
      <c r="DD14" s="147" t="s">
        <v>925</v>
      </c>
      <c r="DE14" s="176"/>
      <c r="DF14" s="176"/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47" t="s">
        <v>129</v>
      </c>
      <c r="DS14" s="176"/>
      <c r="DT14" s="176"/>
      <c r="DU14" s="176"/>
      <c r="DV14" s="176"/>
      <c r="DW14" s="176"/>
      <c r="DX14" s="176"/>
      <c r="DY14" s="176"/>
      <c r="DZ14" s="176"/>
      <c r="EA14" s="151"/>
      <c r="EB14" s="176" t="s">
        <v>131</v>
      </c>
      <c r="EC14" s="176"/>
      <c r="ED14" s="176"/>
      <c r="EE14" s="176"/>
      <c r="EF14" s="176"/>
      <c r="EG14" s="176"/>
      <c r="EH14" s="176"/>
      <c r="EI14" s="176"/>
      <c r="EJ14" s="176"/>
      <c r="EK14" s="176"/>
    </row>
    <row r="15" spans="1:141" s="18" customFormat="1" ht="12.75" customHeight="1" x14ac:dyDescent="0.2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47"/>
      <c r="AA15" s="176"/>
      <c r="AB15" s="176"/>
      <c r="AC15" s="176"/>
      <c r="AD15" s="151"/>
      <c r="AE15" s="176" t="s">
        <v>102</v>
      </c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217" t="s">
        <v>105</v>
      </c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215"/>
      <c r="BH15" s="215"/>
      <c r="BI15" s="215"/>
      <c r="BJ15" s="215"/>
      <c r="BK15" s="215"/>
      <c r="BL15" s="215"/>
      <c r="BM15" s="216"/>
      <c r="BN15" s="147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48"/>
      <c r="DD15" s="217" t="s">
        <v>878</v>
      </c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222"/>
      <c r="DR15" s="147"/>
      <c r="DS15" s="176"/>
      <c r="DT15" s="176"/>
      <c r="DU15" s="176"/>
      <c r="DV15" s="176"/>
      <c r="DW15" s="176"/>
      <c r="DX15" s="176"/>
      <c r="DY15" s="176"/>
      <c r="DZ15" s="176"/>
      <c r="EA15" s="151"/>
      <c r="EB15" s="176" t="s">
        <v>132</v>
      </c>
      <c r="EC15" s="176"/>
      <c r="ED15" s="176"/>
      <c r="EE15" s="176"/>
      <c r="EF15" s="176"/>
      <c r="EG15" s="176"/>
      <c r="EH15" s="176"/>
      <c r="EI15" s="176"/>
      <c r="EJ15" s="176"/>
      <c r="EK15" s="176"/>
    </row>
    <row r="16" spans="1:141" s="18" customFormat="1" ht="12.75" customHeight="1" x14ac:dyDescent="0.2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47"/>
      <c r="AA16" s="176"/>
      <c r="AB16" s="176"/>
      <c r="AC16" s="176"/>
      <c r="AD16" s="151"/>
      <c r="AE16" s="140" t="s">
        <v>32</v>
      </c>
      <c r="AF16" s="174"/>
      <c r="AG16" s="174"/>
      <c r="AH16" s="174"/>
      <c r="AI16" s="174"/>
      <c r="AJ16" s="174"/>
      <c r="AK16" s="138"/>
      <c r="AL16" s="140" t="s">
        <v>117</v>
      </c>
      <c r="AM16" s="174"/>
      <c r="AN16" s="174"/>
      <c r="AO16" s="174"/>
      <c r="AP16" s="174"/>
      <c r="AQ16" s="174"/>
      <c r="AR16" s="138"/>
      <c r="AS16" s="174" t="s">
        <v>109</v>
      </c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40" t="s">
        <v>110</v>
      </c>
      <c r="BH16" s="174"/>
      <c r="BI16" s="174"/>
      <c r="BJ16" s="174"/>
      <c r="BK16" s="174"/>
      <c r="BL16" s="174"/>
      <c r="BM16" s="138"/>
      <c r="BN16" s="140" t="s">
        <v>32</v>
      </c>
      <c r="BO16" s="174"/>
      <c r="BP16" s="174"/>
      <c r="BQ16" s="174"/>
      <c r="BR16" s="174"/>
      <c r="BS16" s="174"/>
      <c r="BT16" s="138"/>
      <c r="BU16" s="140" t="s">
        <v>117</v>
      </c>
      <c r="BV16" s="174"/>
      <c r="BW16" s="174"/>
      <c r="BX16" s="174"/>
      <c r="BY16" s="174"/>
      <c r="BZ16" s="174"/>
      <c r="CA16" s="138"/>
      <c r="CB16" s="176" t="s">
        <v>108</v>
      </c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40" t="s">
        <v>126</v>
      </c>
      <c r="DE16" s="174"/>
      <c r="DF16" s="174"/>
      <c r="DG16" s="174"/>
      <c r="DH16" s="174"/>
      <c r="DI16" s="174"/>
      <c r="DJ16" s="138"/>
      <c r="DK16" s="140" t="s">
        <v>127</v>
      </c>
      <c r="DL16" s="174"/>
      <c r="DM16" s="174"/>
      <c r="DN16" s="174"/>
      <c r="DO16" s="174"/>
      <c r="DP16" s="174"/>
      <c r="DQ16" s="138"/>
      <c r="DR16" s="147"/>
      <c r="DS16" s="176"/>
      <c r="DT16" s="176"/>
      <c r="DU16" s="176"/>
      <c r="DV16" s="176"/>
      <c r="DW16" s="176"/>
      <c r="DX16" s="176"/>
      <c r="DY16" s="176"/>
      <c r="DZ16" s="176"/>
      <c r="EA16" s="151"/>
      <c r="EB16" s="176" t="s">
        <v>133</v>
      </c>
      <c r="EC16" s="176"/>
      <c r="ED16" s="176"/>
      <c r="EE16" s="176"/>
      <c r="EF16" s="176"/>
      <c r="EG16" s="176"/>
      <c r="EH16" s="176"/>
      <c r="EI16" s="176"/>
      <c r="EJ16" s="176"/>
      <c r="EK16" s="176"/>
    </row>
    <row r="17" spans="1:141" s="18" customFormat="1" ht="12.75" customHeight="1" x14ac:dyDescent="0.2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47"/>
      <c r="AA17" s="176"/>
      <c r="AB17" s="176"/>
      <c r="AC17" s="176"/>
      <c r="AD17" s="151"/>
      <c r="AE17" s="147"/>
      <c r="AF17" s="176"/>
      <c r="AG17" s="176"/>
      <c r="AH17" s="176"/>
      <c r="AI17" s="176"/>
      <c r="AJ17" s="176"/>
      <c r="AK17" s="151"/>
      <c r="AL17" s="147" t="s">
        <v>118</v>
      </c>
      <c r="AM17" s="176"/>
      <c r="AN17" s="176"/>
      <c r="AO17" s="176"/>
      <c r="AP17" s="176"/>
      <c r="AQ17" s="176"/>
      <c r="AR17" s="151"/>
      <c r="AS17" s="140" t="s">
        <v>114</v>
      </c>
      <c r="AT17" s="174"/>
      <c r="AU17" s="174"/>
      <c r="AV17" s="174"/>
      <c r="AW17" s="174"/>
      <c r="AX17" s="174"/>
      <c r="AY17" s="174"/>
      <c r="AZ17" s="140" t="s">
        <v>112</v>
      </c>
      <c r="BA17" s="174"/>
      <c r="BB17" s="174"/>
      <c r="BC17" s="174"/>
      <c r="BD17" s="174"/>
      <c r="BE17" s="174"/>
      <c r="BF17" s="138"/>
      <c r="BG17" s="147" t="s">
        <v>111</v>
      </c>
      <c r="BH17" s="176"/>
      <c r="BI17" s="176"/>
      <c r="BJ17" s="176"/>
      <c r="BK17" s="176"/>
      <c r="BL17" s="176"/>
      <c r="BM17" s="151"/>
      <c r="BN17" s="147"/>
      <c r="BO17" s="176"/>
      <c r="BP17" s="176"/>
      <c r="BQ17" s="176"/>
      <c r="BR17" s="176"/>
      <c r="BS17" s="176"/>
      <c r="BT17" s="151"/>
      <c r="BU17" s="147" t="s">
        <v>118</v>
      </c>
      <c r="BV17" s="176"/>
      <c r="BW17" s="176"/>
      <c r="BX17" s="176"/>
      <c r="BY17" s="176"/>
      <c r="BZ17" s="176"/>
      <c r="CA17" s="151"/>
      <c r="CB17" s="140" t="s">
        <v>121</v>
      </c>
      <c r="CC17" s="174"/>
      <c r="CD17" s="174"/>
      <c r="CE17" s="174"/>
      <c r="CF17" s="174"/>
      <c r="CG17" s="174"/>
      <c r="CH17" s="138"/>
      <c r="CI17" s="140" t="s">
        <v>123</v>
      </c>
      <c r="CJ17" s="174"/>
      <c r="CK17" s="174"/>
      <c r="CL17" s="174"/>
      <c r="CM17" s="174"/>
      <c r="CN17" s="174"/>
      <c r="CO17" s="138"/>
      <c r="CP17" s="140" t="s">
        <v>124</v>
      </c>
      <c r="CQ17" s="174"/>
      <c r="CR17" s="174"/>
      <c r="CS17" s="174"/>
      <c r="CT17" s="174"/>
      <c r="CU17" s="174"/>
      <c r="CV17" s="138"/>
      <c r="CW17" s="140" t="s">
        <v>125</v>
      </c>
      <c r="CX17" s="174"/>
      <c r="CY17" s="174"/>
      <c r="CZ17" s="174"/>
      <c r="DA17" s="174"/>
      <c r="DB17" s="174"/>
      <c r="DC17" s="138"/>
      <c r="DD17" s="147" t="s">
        <v>84</v>
      </c>
      <c r="DE17" s="176"/>
      <c r="DF17" s="176"/>
      <c r="DG17" s="176"/>
      <c r="DH17" s="176"/>
      <c r="DI17" s="176"/>
      <c r="DJ17" s="151"/>
      <c r="DK17" s="147"/>
      <c r="DL17" s="176"/>
      <c r="DM17" s="176"/>
      <c r="DN17" s="176"/>
      <c r="DO17" s="176"/>
      <c r="DP17" s="176"/>
      <c r="DQ17" s="151"/>
      <c r="DR17" s="147"/>
      <c r="DS17" s="176"/>
      <c r="DT17" s="176"/>
      <c r="DU17" s="176"/>
      <c r="DV17" s="176"/>
      <c r="DW17" s="176"/>
      <c r="DX17" s="176"/>
      <c r="DY17" s="176"/>
      <c r="DZ17" s="176"/>
      <c r="EA17" s="151"/>
      <c r="EB17" s="176" t="s">
        <v>134</v>
      </c>
      <c r="EC17" s="176"/>
      <c r="ED17" s="176"/>
      <c r="EE17" s="176"/>
      <c r="EF17" s="176"/>
      <c r="EG17" s="176"/>
      <c r="EH17" s="176"/>
      <c r="EI17" s="176"/>
      <c r="EJ17" s="176"/>
      <c r="EK17" s="176"/>
    </row>
    <row r="18" spans="1:141" s="18" customFormat="1" ht="12.75" customHeight="1" x14ac:dyDescent="0.2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47"/>
      <c r="AA18" s="176"/>
      <c r="AB18" s="176"/>
      <c r="AC18" s="176"/>
      <c r="AD18" s="151"/>
      <c r="AE18" s="147"/>
      <c r="AF18" s="176"/>
      <c r="AG18" s="176"/>
      <c r="AH18" s="176"/>
      <c r="AI18" s="176"/>
      <c r="AJ18" s="176"/>
      <c r="AK18" s="151"/>
      <c r="AL18" s="147" t="s">
        <v>119</v>
      </c>
      <c r="AM18" s="176"/>
      <c r="AN18" s="176"/>
      <c r="AO18" s="176"/>
      <c r="AP18" s="176"/>
      <c r="AQ18" s="176"/>
      <c r="AR18" s="151"/>
      <c r="AS18" s="147" t="s">
        <v>115</v>
      </c>
      <c r="AT18" s="176"/>
      <c r="AU18" s="176"/>
      <c r="AV18" s="176"/>
      <c r="AW18" s="176"/>
      <c r="AX18" s="176"/>
      <c r="AY18" s="176"/>
      <c r="AZ18" s="214" t="s">
        <v>113</v>
      </c>
      <c r="BA18" s="215"/>
      <c r="BB18" s="215"/>
      <c r="BC18" s="215"/>
      <c r="BD18" s="215"/>
      <c r="BE18" s="215"/>
      <c r="BF18" s="216"/>
      <c r="BG18" s="147"/>
      <c r="BH18" s="176"/>
      <c r="BI18" s="176"/>
      <c r="BJ18" s="176"/>
      <c r="BK18" s="176"/>
      <c r="BL18" s="176"/>
      <c r="BM18" s="151"/>
      <c r="BN18" s="147"/>
      <c r="BO18" s="176"/>
      <c r="BP18" s="176"/>
      <c r="BQ18" s="176"/>
      <c r="BR18" s="176"/>
      <c r="BS18" s="176"/>
      <c r="BT18" s="151"/>
      <c r="BU18" s="147" t="s">
        <v>119</v>
      </c>
      <c r="BV18" s="176"/>
      <c r="BW18" s="176"/>
      <c r="BX18" s="176"/>
      <c r="BY18" s="176"/>
      <c r="BZ18" s="176"/>
      <c r="CA18" s="151"/>
      <c r="CB18" s="147" t="s">
        <v>111</v>
      </c>
      <c r="CC18" s="176"/>
      <c r="CD18" s="176"/>
      <c r="CE18" s="176"/>
      <c r="CF18" s="176"/>
      <c r="CG18" s="176"/>
      <c r="CH18" s="151"/>
      <c r="CI18" s="147" t="s">
        <v>111</v>
      </c>
      <c r="CJ18" s="176"/>
      <c r="CK18" s="176"/>
      <c r="CL18" s="176"/>
      <c r="CM18" s="176"/>
      <c r="CN18" s="176"/>
      <c r="CO18" s="151"/>
      <c r="CP18" s="147" t="s">
        <v>111</v>
      </c>
      <c r="CQ18" s="176"/>
      <c r="CR18" s="176"/>
      <c r="CS18" s="176"/>
      <c r="CT18" s="176"/>
      <c r="CU18" s="176"/>
      <c r="CV18" s="151"/>
      <c r="CW18" s="147" t="s">
        <v>111</v>
      </c>
      <c r="CX18" s="176"/>
      <c r="CY18" s="176"/>
      <c r="CZ18" s="176"/>
      <c r="DA18" s="176"/>
      <c r="DB18" s="176"/>
      <c r="DC18" s="151"/>
      <c r="DD18" s="147"/>
      <c r="DE18" s="176"/>
      <c r="DF18" s="176"/>
      <c r="DG18" s="176"/>
      <c r="DH18" s="176"/>
      <c r="DI18" s="176"/>
      <c r="DJ18" s="151"/>
      <c r="DK18" s="147"/>
      <c r="DL18" s="176"/>
      <c r="DM18" s="176"/>
      <c r="DN18" s="176"/>
      <c r="DO18" s="176"/>
      <c r="DP18" s="176"/>
      <c r="DQ18" s="151"/>
      <c r="DR18" s="147"/>
      <c r="DS18" s="176"/>
      <c r="DT18" s="176"/>
      <c r="DU18" s="176"/>
      <c r="DV18" s="176"/>
      <c r="DW18" s="176"/>
      <c r="DX18" s="176"/>
      <c r="DY18" s="176"/>
      <c r="DZ18" s="176"/>
      <c r="EA18" s="151"/>
      <c r="EB18" s="176" t="s">
        <v>135</v>
      </c>
      <c r="EC18" s="176"/>
      <c r="ED18" s="176"/>
      <c r="EE18" s="176"/>
      <c r="EF18" s="176"/>
      <c r="EG18" s="176"/>
      <c r="EH18" s="176"/>
      <c r="EI18" s="176"/>
      <c r="EJ18" s="176"/>
      <c r="EK18" s="176"/>
    </row>
    <row r="19" spans="1:141" s="18" customFormat="1" ht="12.75" customHeight="1" x14ac:dyDescent="0.2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50"/>
      <c r="AA19" s="177"/>
      <c r="AB19" s="177"/>
      <c r="AC19" s="177"/>
      <c r="AD19" s="148"/>
      <c r="AE19" s="150"/>
      <c r="AF19" s="177"/>
      <c r="AG19" s="177"/>
      <c r="AH19" s="177"/>
      <c r="AI19" s="177"/>
      <c r="AJ19" s="177"/>
      <c r="AK19" s="148"/>
      <c r="AL19" s="150" t="s">
        <v>120</v>
      </c>
      <c r="AM19" s="177"/>
      <c r="AN19" s="177"/>
      <c r="AO19" s="177"/>
      <c r="AP19" s="177"/>
      <c r="AQ19" s="177"/>
      <c r="AR19" s="148"/>
      <c r="AS19" s="217" t="s">
        <v>116</v>
      </c>
      <c r="AT19" s="84"/>
      <c r="AU19" s="84"/>
      <c r="AV19" s="84"/>
      <c r="AW19" s="84"/>
      <c r="AX19" s="84"/>
      <c r="AY19" s="84"/>
      <c r="AZ19" s="150"/>
      <c r="BA19" s="177"/>
      <c r="BB19" s="177"/>
      <c r="BC19" s="177"/>
      <c r="BD19" s="177"/>
      <c r="BE19" s="177"/>
      <c r="BF19" s="148"/>
      <c r="BG19" s="150"/>
      <c r="BH19" s="177"/>
      <c r="BI19" s="177"/>
      <c r="BJ19" s="177"/>
      <c r="BK19" s="177"/>
      <c r="BL19" s="177"/>
      <c r="BM19" s="148"/>
      <c r="BN19" s="150"/>
      <c r="BO19" s="177"/>
      <c r="BP19" s="177"/>
      <c r="BQ19" s="177"/>
      <c r="BR19" s="177"/>
      <c r="BS19" s="177"/>
      <c r="BT19" s="148"/>
      <c r="BU19" s="150" t="s">
        <v>120</v>
      </c>
      <c r="BV19" s="177"/>
      <c r="BW19" s="177"/>
      <c r="BX19" s="177"/>
      <c r="BY19" s="177"/>
      <c r="BZ19" s="177"/>
      <c r="CA19" s="148"/>
      <c r="CB19" s="150" t="s">
        <v>122</v>
      </c>
      <c r="CC19" s="177"/>
      <c r="CD19" s="177"/>
      <c r="CE19" s="177"/>
      <c r="CF19" s="177"/>
      <c r="CG19" s="177"/>
      <c r="CH19" s="148"/>
      <c r="CI19" s="150" t="s">
        <v>122</v>
      </c>
      <c r="CJ19" s="177"/>
      <c r="CK19" s="177"/>
      <c r="CL19" s="177"/>
      <c r="CM19" s="177"/>
      <c r="CN19" s="177"/>
      <c r="CO19" s="148"/>
      <c r="CP19" s="150" t="s">
        <v>122</v>
      </c>
      <c r="CQ19" s="177"/>
      <c r="CR19" s="177"/>
      <c r="CS19" s="177"/>
      <c r="CT19" s="177"/>
      <c r="CU19" s="177"/>
      <c r="CV19" s="148"/>
      <c r="CW19" s="150" t="s">
        <v>122</v>
      </c>
      <c r="CX19" s="177"/>
      <c r="CY19" s="177"/>
      <c r="CZ19" s="177"/>
      <c r="DA19" s="177"/>
      <c r="DB19" s="177"/>
      <c r="DC19" s="148"/>
      <c r="DD19" s="150"/>
      <c r="DE19" s="177"/>
      <c r="DF19" s="177"/>
      <c r="DG19" s="177"/>
      <c r="DH19" s="177"/>
      <c r="DI19" s="177"/>
      <c r="DJ19" s="148"/>
      <c r="DK19" s="150"/>
      <c r="DL19" s="177"/>
      <c r="DM19" s="177"/>
      <c r="DN19" s="177"/>
      <c r="DO19" s="177"/>
      <c r="DP19" s="177"/>
      <c r="DQ19" s="148"/>
      <c r="DR19" s="150"/>
      <c r="DS19" s="177"/>
      <c r="DT19" s="177"/>
      <c r="DU19" s="177"/>
      <c r="DV19" s="177"/>
      <c r="DW19" s="177"/>
      <c r="DX19" s="177"/>
      <c r="DY19" s="177"/>
      <c r="DZ19" s="177"/>
      <c r="EA19" s="148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</row>
    <row r="20" spans="1:141" s="18" customFormat="1" ht="13.5" thickBot="1" x14ac:dyDescent="0.25">
      <c r="A20" s="145">
        <v>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9">
        <v>2</v>
      </c>
      <c r="AA20" s="139"/>
      <c r="AB20" s="139"/>
      <c r="AC20" s="139"/>
      <c r="AD20" s="139"/>
      <c r="AE20" s="139">
        <v>3</v>
      </c>
      <c r="AF20" s="139"/>
      <c r="AG20" s="139"/>
      <c r="AH20" s="139"/>
      <c r="AI20" s="139"/>
      <c r="AJ20" s="139"/>
      <c r="AK20" s="139"/>
      <c r="AL20" s="139">
        <v>4</v>
      </c>
      <c r="AM20" s="139"/>
      <c r="AN20" s="139"/>
      <c r="AO20" s="139"/>
      <c r="AP20" s="139"/>
      <c r="AQ20" s="139"/>
      <c r="AR20" s="139"/>
      <c r="AS20" s="139">
        <v>5</v>
      </c>
      <c r="AT20" s="139"/>
      <c r="AU20" s="139"/>
      <c r="AV20" s="139"/>
      <c r="AW20" s="139"/>
      <c r="AX20" s="139"/>
      <c r="AY20" s="139"/>
      <c r="AZ20" s="139">
        <v>6</v>
      </c>
      <c r="BA20" s="139"/>
      <c r="BB20" s="139"/>
      <c r="BC20" s="139"/>
      <c r="BD20" s="139"/>
      <c r="BE20" s="139"/>
      <c r="BF20" s="139"/>
      <c r="BG20" s="139">
        <v>7</v>
      </c>
      <c r="BH20" s="139"/>
      <c r="BI20" s="139"/>
      <c r="BJ20" s="139"/>
      <c r="BK20" s="139"/>
      <c r="BL20" s="139"/>
      <c r="BM20" s="139"/>
      <c r="BN20" s="139">
        <v>8</v>
      </c>
      <c r="BO20" s="139"/>
      <c r="BP20" s="139"/>
      <c r="BQ20" s="139"/>
      <c r="BR20" s="139"/>
      <c r="BS20" s="139"/>
      <c r="BT20" s="139"/>
      <c r="BU20" s="139">
        <v>9</v>
      </c>
      <c r="BV20" s="139"/>
      <c r="BW20" s="139"/>
      <c r="BX20" s="139"/>
      <c r="BY20" s="139"/>
      <c r="BZ20" s="139"/>
      <c r="CA20" s="139"/>
      <c r="CB20" s="139">
        <v>10</v>
      </c>
      <c r="CC20" s="139"/>
      <c r="CD20" s="139"/>
      <c r="CE20" s="139"/>
      <c r="CF20" s="139"/>
      <c r="CG20" s="139"/>
      <c r="CH20" s="139"/>
      <c r="CI20" s="139">
        <v>11</v>
      </c>
      <c r="CJ20" s="139"/>
      <c r="CK20" s="139"/>
      <c r="CL20" s="139"/>
      <c r="CM20" s="139"/>
      <c r="CN20" s="139"/>
      <c r="CO20" s="139"/>
      <c r="CP20" s="139">
        <v>12</v>
      </c>
      <c r="CQ20" s="139"/>
      <c r="CR20" s="139"/>
      <c r="CS20" s="139"/>
      <c r="CT20" s="139"/>
      <c r="CU20" s="139"/>
      <c r="CV20" s="139"/>
      <c r="CW20" s="139">
        <v>13</v>
      </c>
      <c r="CX20" s="139"/>
      <c r="CY20" s="139"/>
      <c r="CZ20" s="139"/>
      <c r="DA20" s="139"/>
      <c r="DB20" s="139"/>
      <c r="DC20" s="139"/>
      <c r="DD20" s="139">
        <v>14</v>
      </c>
      <c r="DE20" s="139"/>
      <c r="DF20" s="139"/>
      <c r="DG20" s="139"/>
      <c r="DH20" s="139"/>
      <c r="DI20" s="139"/>
      <c r="DJ20" s="139"/>
      <c r="DK20" s="139">
        <v>15</v>
      </c>
      <c r="DL20" s="139"/>
      <c r="DM20" s="139"/>
      <c r="DN20" s="139"/>
      <c r="DO20" s="139"/>
      <c r="DP20" s="139"/>
      <c r="DQ20" s="139"/>
      <c r="DR20" s="139">
        <v>16</v>
      </c>
      <c r="DS20" s="139"/>
      <c r="DT20" s="139"/>
      <c r="DU20" s="139"/>
      <c r="DV20" s="139"/>
      <c r="DW20" s="139"/>
      <c r="DX20" s="139"/>
      <c r="DY20" s="139"/>
      <c r="DZ20" s="139"/>
      <c r="EA20" s="139"/>
      <c r="EB20" s="139">
        <v>17</v>
      </c>
      <c r="EC20" s="139"/>
      <c r="ED20" s="139"/>
      <c r="EE20" s="139"/>
      <c r="EF20" s="139"/>
      <c r="EG20" s="139"/>
      <c r="EH20" s="139"/>
      <c r="EI20" s="139"/>
      <c r="EJ20" s="139"/>
      <c r="EK20" s="140"/>
    </row>
    <row r="21" spans="1:141" s="18" customFormat="1" ht="12.75" x14ac:dyDescent="0.2">
      <c r="A21" s="132" t="s">
        <v>136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78" t="s">
        <v>44</v>
      </c>
      <c r="AA21" s="79"/>
      <c r="AB21" s="79"/>
      <c r="AC21" s="79"/>
      <c r="AD21" s="79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218"/>
    </row>
    <row r="22" spans="1:141" s="18" customFormat="1" ht="12.75" x14ac:dyDescent="0.2">
      <c r="A22" s="110" t="s">
        <v>137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81" t="s">
        <v>45</v>
      </c>
      <c r="AA22" s="82"/>
      <c r="AB22" s="82"/>
      <c r="AC22" s="82"/>
      <c r="AD22" s="82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79"/>
      <c r="DS22" s="179"/>
      <c r="DT22" s="179"/>
      <c r="DU22" s="179"/>
      <c r="DV22" s="179"/>
      <c r="DW22" s="179"/>
      <c r="DX22" s="179"/>
      <c r="DY22" s="179"/>
      <c r="DZ22" s="179"/>
      <c r="EA22" s="179"/>
      <c r="EB22" s="179"/>
      <c r="EC22" s="179"/>
      <c r="ED22" s="179"/>
      <c r="EE22" s="179"/>
      <c r="EF22" s="179"/>
      <c r="EG22" s="179"/>
      <c r="EH22" s="179"/>
      <c r="EI22" s="179"/>
      <c r="EJ22" s="179"/>
      <c r="EK22" s="219"/>
    </row>
    <row r="23" spans="1:141" s="18" customFormat="1" ht="12.75" x14ac:dyDescent="0.2">
      <c r="A23" s="116" t="s">
        <v>138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81" t="s">
        <v>174</v>
      </c>
      <c r="AA23" s="82"/>
      <c r="AB23" s="82"/>
      <c r="AC23" s="82"/>
      <c r="AD23" s="82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79"/>
      <c r="DS23" s="179"/>
      <c r="DT23" s="179"/>
      <c r="DU23" s="179"/>
      <c r="DV23" s="179"/>
      <c r="DW23" s="179"/>
      <c r="DX23" s="179"/>
      <c r="DY23" s="179"/>
      <c r="DZ23" s="179"/>
      <c r="EA23" s="179"/>
      <c r="EB23" s="179"/>
      <c r="EC23" s="179"/>
      <c r="ED23" s="179"/>
      <c r="EE23" s="179"/>
      <c r="EF23" s="179"/>
      <c r="EG23" s="179"/>
      <c r="EH23" s="179"/>
      <c r="EI23" s="179"/>
      <c r="EJ23" s="179"/>
      <c r="EK23" s="219"/>
    </row>
    <row r="24" spans="1:141" s="18" customFormat="1" ht="12.75" x14ac:dyDescent="0.2">
      <c r="A24" s="117" t="s">
        <v>139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81" t="s">
        <v>173</v>
      </c>
      <c r="AA24" s="82"/>
      <c r="AB24" s="82"/>
      <c r="AC24" s="82"/>
      <c r="AD24" s="82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79"/>
      <c r="DS24" s="179"/>
      <c r="DT24" s="179"/>
      <c r="DU24" s="179"/>
      <c r="DV24" s="179"/>
      <c r="DW24" s="179"/>
      <c r="DX24" s="179"/>
      <c r="DY24" s="179"/>
      <c r="DZ24" s="179"/>
      <c r="EA24" s="179"/>
      <c r="EB24" s="179"/>
      <c r="EC24" s="179"/>
      <c r="ED24" s="179"/>
      <c r="EE24" s="179"/>
      <c r="EF24" s="179"/>
      <c r="EG24" s="179"/>
      <c r="EH24" s="179"/>
      <c r="EI24" s="179"/>
      <c r="EJ24" s="179"/>
      <c r="EK24" s="219"/>
    </row>
    <row r="25" spans="1:141" s="18" customFormat="1" ht="12.75" x14ac:dyDescent="0.2">
      <c r="A25" s="135" t="s">
        <v>140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81"/>
      <c r="AA25" s="82"/>
      <c r="AB25" s="82"/>
      <c r="AC25" s="82"/>
      <c r="AD25" s="82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79"/>
      <c r="DS25" s="179"/>
      <c r="DT25" s="179"/>
      <c r="DU25" s="179"/>
      <c r="DV25" s="179"/>
      <c r="DW25" s="179"/>
      <c r="DX25" s="179"/>
      <c r="DY25" s="179"/>
      <c r="DZ25" s="179"/>
      <c r="EA25" s="179"/>
      <c r="EB25" s="179"/>
      <c r="EC25" s="179"/>
      <c r="ED25" s="179"/>
      <c r="EE25" s="179"/>
      <c r="EF25" s="179"/>
      <c r="EG25" s="179"/>
      <c r="EH25" s="179"/>
      <c r="EI25" s="179"/>
      <c r="EJ25" s="179"/>
      <c r="EK25" s="219"/>
    </row>
    <row r="26" spans="1:141" s="18" customFormat="1" ht="12.75" x14ac:dyDescent="0.2">
      <c r="A26" s="118" t="s">
        <v>141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81"/>
      <c r="AA26" s="82"/>
      <c r="AB26" s="82"/>
      <c r="AC26" s="82"/>
      <c r="AD26" s="82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79"/>
      <c r="DS26" s="179"/>
      <c r="DT26" s="179"/>
      <c r="DU26" s="179"/>
      <c r="DV26" s="179"/>
      <c r="DW26" s="179"/>
      <c r="DX26" s="179"/>
      <c r="DY26" s="179"/>
      <c r="DZ26" s="179"/>
      <c r="EA26" s="179"/>
      <c r="EB26" s="179"/>
      <c r="EC26" s="179"/>
      <c r="ED26" s="179"/>
      <c r="EE26" s="179"/>
      <c r="EF26" s="179"/>
      <c r="EG26" s="179"/>
      <c r="EH26" s="179"/>
      <c r="EI26" s="179"/>
      <c r="EJ26" s="179"/>
      <c r="EK26" s="219"/>
    </row>
    <row r="27" spans="1:141" s="18" customFormat="1" ht="12.75" x14ac:dyDescent="0.2">
      <c r="A27" s="117" t="s">
        <v>146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81" t="s">
        <v>172</v>
      </c>
      <c r="AA27" s="82"/>
      <c r="AB27" s="82"/>
      <c r="AC27" s="82"/>
      <c r="AD27" s="82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79"/>
      <c r="DS27" s="179"/>
      <c r="DT27" s="179"/>
      <c r="DU27" s="179"/>
      <c r="DV27" s="179"/>
      <c r="DW27" s="179"/>
      <c r="DX27" s="179"/>
      <c r="DY27" s="179"/>
      <c r="DZ27" s="179"/>
      <c r="EA27" s="179"/>
      <c r="EB27" s="179"/>
      <c r="EC27" s="179"/>
      <c r="ED27" s="179"/>
      <c r="EE27" s="179"/>
      <c r="EF27" s="179"/>
      <c r="EG27" s="179"/>
      <c r="EH27" s="179"/>
      <c r="EI27" s="179"/>
      <c r="EJ27" s="179"/>
      <c r="EK27" s="219"/>
    </row>
    <row r="28" spans="1:141" s="18" customFormat="1" ht="12.75" x14ac:dyDescent="0.2">
      <c r="A28" s="118" t="s">
        <v>145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81"/>
      <c r="AA28" s="82"/>
      <c r="AB28" s="82"/>
      <c r="AC28" s="82"/>
      <c r="AD28" s="82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79"/>
      <c r="DS28" s="179"/>
      <c r="DT28" s="179"/>
      <c r="DU28" s="179"/>
      <c r="DV28" s="179"/>
      <c r="DW28" s="179"/>
      <c r="DX28" s="179"/>
      <c r="DY28" s="179"/>
      <c r="DZ28" s="179"/>
      <c r="EA28" s="179"/>
      <c r="EB28" s="179"/>
      <c r="EC28" s="179"/>
      <c r="ED28" s="179"/>
      <c r="EE28" s="179"/>
      <c r="EF28" s="179"/>
      <c r="EG28" s="179"/>
      <c r="EH28" s="179"/>
      <c r="EI28" s="179"/>
      <c r="EJ28" s="179"/>
      <c r="EK28" s="219"/>
    </row>
    <row r="29" spans="1:141" s="18" customFormat="1" ht="12.75" x14ac:dyDescent="0.2">
      <c r="A29" s="117" t="s">
        <v>142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81" t="s">
        <v>171</v>
      </c>
      <c r="AA29" s="82"/>
      <c r="AB29" s="82"/>
      <c r="AC29" s="82"/>
      <c r="AD29" s="82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79"/>
      <c r="DS29" s="179"/>
      <c r="DT29" s="179"/>
      <c r="DU29" s="179"/>
      <c r="DV29" s="179"/>
      <c r="DW29" s="179"/>
      <c r="DX29" s="179"/>
      <c r="DY29" s="179"/>
      <c r="DZ29" s="179"/>
      <c r="EA29" s="179"/>
      <c r="EB29" s="179"/>
      <c r="EC29" s="179"/>
      <c r="ED29" s="179"/>
      <c r="EE29" s="179"/>
      <c r="EF29" s="179"/>
      <c r="EG29" s="179"/>
      <c r="EH29" s="179"/>
      <c r="EI29" s="179"/>
      <c r="EJ29" s="179"/>
      <c r="EK29" s="219"/>
    </row>
    <row r="30" spans="1:141" s="18" customFormat="1" ht="12.75" x14ac:dyDescent="0.2">
      <c r="A30" s="135" t="s">
        <v>143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81"/>
      <c r="AA30" s="82"/>
      <c r="AB30" s="82"/>
      <c r="AC30" s="82"/>
      <c r="AD30" s="82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79"/>
      <c r="DS30" s="179"/>
      <c r="DT30" s="179"/>
      <c r="DU30" s="179"/>
      <c r="DV30" s="179"/>
      <c r="DW30" s="179"/>
      <c r="DX30" s="179"/>
      <c r="DY30" s="179"/>
      <c r="DZ30" s="179"/>
      <c r="EA30" s="179"/>
      <c r="EB30" s="179"/>
      <c r="EC30" s="179"/>
      <c r="ED30" s="179"/>
      <c r="EE30" s="179"/>
      <c r="EF30" s="179"/>
      <c r="EG30" s="179"/>
      <c r="EH30" s="179"/>
      <c r="EI30" s="179"/>
      <c r="EJ30" s="179"/>
      <c r="EK30" s="219"/>
    </row>
    <row r="31" spans="1:141" s="18" customFormat="1" ht="12.75" x14ac:dyDescent="0.2">
      <c r="A31" s="118" t="s">
        <v>144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81"/>
      <c r="AA31" s="82"/>
      <c r="AB31" s="82"/>
      <c r="AC31" s="82"/>
      <c r="AD31" s="82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79"/>
      <c r="DS31" s="179"/>
      <c r="DT31" s="179"/>
      <c r="DU31" s="179"/>
      <c r="DV31" s="179"/>
      <c r="DW31" s="179"/>
      <c r="DX31" s="179"/>
      <c r="DY31" s="179"/>
      <c r="DZ31" s="179"/>
      <c r="EA31" s="179"/>
      <c r="EB31" s="179"/>
      <c r="EC31" s="179"/>
      <c r="ED31" s="179"/>
      <c r="EE31" s="179"/>
      <c r="EF31" s="179"/>
      <c r="EG31" s="179"/>
      <c r="EH31" s="179"/>
      <c r="EI31" s="179"/>
      <c r="EJ31" s="179"/>
      <c r="EK31" s="219"/>
    </row>
    <row r="32" spans="1:141" s="18" customFormat="1" ht="12.75" x14ac:dyDescent="0.2">
      <c r="A32" s="117" t="s">
        <v>147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81" t="s">
        <v>170</v>
      </c>
      <c r="AA32" s="82"/>
      <c r="AB32" s="82"/>
      <c r="AC32" s="82"/>
      <c r="AD32" s="82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79"/>
      <c r="DS32" s="179"/>
      <c r="DT32" s="179"/>
      <c r="DU32" s="179"/>
      <c r="DV32" s="179"/>
      <c r="DW32" s="179"/>
      <c r="DX32" s="179"/>
      <c r="DY32" s="179"/>
      <c r="DZ32" s="179"/>
      <c r="EA32" s="179"/>
      <c r="EB32" s="179"/>
      <c r="EC32" s="179"/>
      <c r="ED32" s="179"/>
      <c r="EE32" s="179"/>
      <c r="EF32" s="179"/>
      <c r="EG32" s="179"/>
      <c r="EH32" s="179"/>
      <c r="EI32" s="179"/>
      <c r="EJ32" s="179"/>
      <c r="EK32" s="219"/>
    </row>
    <row r="33" spans="1:141" s="18" customFormat="1" ht="12.75" x14ac:dyDescent="0.2">
      <c r="A33" s="118" t="s">
        <v>148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81"/>
      <c r="AA33" s="82"/>
      <c r="AB33" s="82"/>
      <c r="AC33" s="82"/>
      <c r="AD33" s="82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79"/>
      <c r="DS33" s="179"/>
      <c r="DT33" s="179"/>
      <c r="DU33" s="179"/>
      <c r="DV33" s="179"/>
      <c r="DW33" s="179"/>
      <c r="DX33" s="179"/>
      <c r="DY33" s="179"/>
      <c r="DZ33" s="179"/>
      <c r="EA33" s="179"/>
      <c r="EB33" s="179"/>
      <c r="EC33" s="179"/>
      <c r="ED33" s="179"/>
      <c r="EE33" s="179"/>
      <c r="EF33" s="179"/>
      <c r="EG33" s="179"/>
      <c r="EH33" s="179"/>
      <c r="EI33" s="179"/>
      <c r="EJ33" s="179"/>
      <c r="EK33" s="219"/>
    </row>
    <row r="34" spans="1:141" s="18" customFormat="1" ht="12.75" x14ac:dyDescent="0.2">
      <c r="A34" s="223" t="s">
        <v>149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81" t="s">
        <v>169</v>
      </c>
      <c r="AA34" s="82"/>
      <c r="AB34" s="82"/>
      <c r="AC34" s="82"/>
      <c r="AD34" s="82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79"/>
      <c r="DS34" s="179"/>
      <c r="DT34" s="179"/>
      <c r="DU34" s="179"/>
      <c r="DV34" s="179"/>
      <c r="DW34" s="179"/>
      <c r="DX34" s="179"/>
      <c r="DY34" s="179"/>
      <c r="DZ34" s="179"/>
      <c r="EA34" s="179"/>
      <c r="EB34" s="179"/>
      <c r="EC34" s="179"/>
      <c r="ED34" s="179"/>
      <c r="EE34" s="179"/>
      <c r="EF34" s="179"/>
      <c r="EG34" s="179"/>
      <c r="EH34" s="179"/>
      <c r="EI34" s="179"/>
      <c r="EJ34" s="179"/>
      <c r="EK34" s="219"/>
    </row>
    <row r="35" spans="1:141" s="18" customFormat="1" ht="12.75" x14ac:dyDescent="0.2">
      <c r="A35" s="221" t="s">
        <v>150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81"/>
      <c r="AA35" s="82"/>
      <c r="AB35" s="82"/>
      <c r="AC35" s="82"/>
      <c r="AD35" s="82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79"/>
      <c r="DS35" s="179"/>
      <c r="DT35" s="179"/>
      <c r="DU35" s="179"/>
      <c r="DV35" s="179"/>
      <c r="DW35" s="179"/>
      <c r="DX35" s="179"/>
      <c r="DY35" s="179"/>
      <c r="DZ35" s="179"/>
      <c r="EA35" s="179"/>
      <c r="EB35" s="179"/>
      <c r="EC35" s="179"/>
      <c r="ED35" s="179"/>
      <c r="EE35" s="179"/>
      <c r="EF35" s="179"/>
      <c r="EG35" s="179"/>
      <c r="EH35" s="179"/>
      <c r="EI35" s="179"/>
      <c r="EJ35" s="179"/>
      <c r="EK35" s="219"/>
    </row>
    <row r="36" spans="1:141" s="18" customFormat="1" ht="12.75" x14ac:dyDescent="0.2">
      <c r="A36" s="220" t="s">
        <v>151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81"/>
      <c r="AA36" s="82"/>
      <c r="AB36" s="82"/>
      <c r="AC36" s="82"/>
      <c r="AD36" s="82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79"/>
      <c r="DS36" s="179"/>
      <c r="DT36" s="179"/>
      <c r="DU36" s="179"/>
      <c r="DV36" s="179"/>
      <c r="DW36" s="179"/>
      <c r="DX36" s="179"/>
      <c r="DY36" s="179"/>
      <c r="DZ36" s="179"/>
      <c r="EA36" s="179"/>
      <c r="EB36" s="179"/>
      <c r="EC36" s="179"/>
      <c r="ED36" s="179"/>
      <c r="EE36" s="179"/>
      <c r="EF36" s="179"/>
      <c r="EG36" s="179"/>
      <c r="EH36" s="179"/>
      <c r="EI36" s="179"/>
      <c r="EJ36" s="179"/>
      <c r="EK36" s="219"/>
    </row>
    <row r="37" spans="1:141" s="18" customFormat="1" ht="12.75" x14ac:dyDescent="0.2">
      <c r="A37" s="223" t="s">
        <v>152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81" t="s">
        <v>168</v>
      </c>
      <c r="AA37" s="82"/>
      <c r="AB37" s="82"/>
      <c r="AC37" s="82"/>
      <c r="AD37" s="82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79"/>
      <c r="DS37" s="179"/>
      <c r="DT37" s="179"/>
      <c r="DU37" s="179"/>
      <c r="DV37" s="179"/>
      <c r="DW37" s="179"/>
      <c r="DX37" s="179"/>
      <c r="DY37" s="179"/>
      <c r="DZ37" s="179"/>
      <c r="EA37" s="179"/>
      <c r="EB37" s="179"/>
      <c r="EC37" s="179"/>
      <c r="ED37" s="179"/>
      <c r="EE37" s="179"/>
      <c r="EF37" s="179"/>
      <c r="EG37" s="179"/>
      <c r="EH37" s="179"/>
      <c r="EI37" s="179"/>
      <c r="EJ37" s="179"/>
      <c r="EK37" s="219"/>
    </row>
    <row r="38" spans="1:141" s="18" customFormat="1" ht="12.75" x14ac:dyDescent="0.2">
      <c r="A38" s="221" t="s">
        <v>153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81"/>
      <c r="AA38" s="82"/>
      <c r="AB38" s="82"/>
      <c r="AC38" s="82"/>
      <c r="AD38" s="82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79"/>
      <c r="DS38" s="179"/>
      <c r="DT38" s="179"/>
      <c r="DU38" s="179"/>
      <c r="DV38" s="179"/>
      <c r="DW38" s="179"/>
      <c r="DX38" s="179"/>
      <c r="DY38" s="179"/>
      <c r="DZ38" s="179"/>
      <c r="EA38" s="179"/>
      <c r="EB38" s="179"/>
      <c r="EC38" s="179"/>
      <c r="ED38" s="179"/>
      <c r="EE38" s="179"/>
      <c r="EF38" s="179"/>
      <c r="EG38" s="179"/>
      <c r="EH38" s="179"/>
      <c r="EI38" s="179"/>
      <c r="EJ38" s="179"/>
      <c r="EK38" s="219"/>
    </row>
    <row r="39" spans="1:141" s="18" customFormat="1" ht="12.75" x14ac:dyDescent="0.2">
      <c r="A39" s="220" t="s">
        <v>154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81"/>
      <c r="AA39" s="82"/>
      <c r="AB39" s="82"/>
      <c r="AC39" s="82"/>
      <c r="AD39" s="82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79"/>
      <c r="DS39" s="179"/>
      <c r="DT39" s="179"/>
      <c r="DU39" s="179"/>
      <c r="DV39" s="179"/>
      <c r="DW39" s="179"/>
      <c r="DX39" s="179"/>
      <c r="DY39" s="179"/>
      <c r="DZ39" s="179"/>
      <c r="EA39" s="179"/>
      <c r="EB39" s="179"/>
      <c r="EC39" s="179"/>
      <c r="ED39" s="179"/>
      <c r="EE39" s="179"/>
      <c r="EF39" s="179"/>
      <c r="EG39" s="179"/>
      <c r="EH39" s="179"/>
      <c r="EI39" s="179"/>
      <c r="EJ39" s="179"/>
      <c r="EK39" s="219"/>
    </row>
    <row r="40" spans="1:141" s="18" customFormat="1" ht="12.75" x14ac:dyDescent="0.2">
      <c r="A40" s="223" t="s">
        <v>155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81" t="s">
        <v>167</v>
      </c>
      <c r="AA40" s="82"/>
      <c r="AB40" s="82"/>
      <c r="AC40" s="82"/>
      <c r="AD40" s="82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79"/>
      <c r="DS40" s="179"/>
      <c r="DT40" s="179"/>
      <c r="DU40" s="179"/>
      <c r="DV40" s="179"/>
      <c r="DW40" s="179"/>
      <c r="DX40" s="179"/>
      <c r="DY40" s="179"/>
      <c r="DZ40" s="179"/>
      <c r="EA40" s="179"/>
      <c r="EB40" s="179"/>
      <c r="EC40" s="179"/>
      <c r="ED40" s="179"/>
      <c r="EE40" s="179"/>
      <c r="EF40" s="179"/>
      <c r="EG40" s="179"/>
      <c r="EH40" s="179"/>
      <c r="EI40" s="179"/>
      <c r="EJ40" s="179"/>
      <c r="EK40" s="219"/>
    </row>
    <row r="41" spans="1:141" s="18" customFormat="1" ht="12.75" x14ac:dyDescent="0.2">
      <c r="A41" s="221" t="s">
        <v>156</v>
      </c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81"/>
      <c r="AA41" s="82"/>
      <c r="AB41" s="82"/>
      <c r="AC41" s="82"/>
      <c r="AD41" s="82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79"/>
      <c r="DS41" s="179"/>
      <c r="DT41" s="179"/>
      <c r="DU41" s="179"/>
      <c r="DV41" s="179"/>
      <c r="DW41" s="179"/>
      <c r="DX41" s="179"/>
      <c r="DY41" s="179"/>
      <c r="DZ41" s="179"/>
      <c r="EA41" s="179"/>
      <c r="EB41" s="179"/>
      <c r="EC41" s="179"/>
      <c r="ED41" s="179"/>
      <c r="EE41" s="179"/>
      <c r="EF41" s="179"/>
      <c r="EG41" s="179"/>
      <c r="EH41" s="179"/>
      <c r="EI41" s="179"/>
      <c r="EJ41" s="179"/>
      <c r="EK41" s="219"/>
    </row>
    <row r="42" spans="1:141" s="18" customFormat="1" ht="12.75" x14ac:dyDescent="0.2">
      <c r="A42" s="220" t="s">
        <v>157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81"/>
      <c r="AA42" s="82"/>
      <c r="AB42" s="82"/>
      <c r="AC42" s="82"/>
      <c r="AD42" s="82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79"/>
      <c r="DS42" s="179"/>
      <c r="DT42" s="179"/>
      <c r="DU42" s="179"/>
      <c r="DV42" s="179"/>
      <c r="DW42" s="179"/>
      <c r="DX42" s="179"/>
      <c r="DY42" s="179"/>
      <c r="DZ42" s="179"/>
      <c r="EA42" s="179"/>
      <c r="EB42" s="179"/>
      <c r="EC42" s="179"/>
      <c r="ED42" s="179"/>
      <c r="EE42" s="179"/>
      <c r="EF42" s="179"/>
      <c r="EG42" s="179"/>
      <c r="EH42" s="179"/>
      <c r="EI42" s="179"/>
      <c r="EJ42" s="179"/>
      <c r="EK42" s="219"/>
    </row>
    <row r="43" spans="1:141" s="18" customFormat="1" ht="12.75" x14ac:dyDescent="0.2">
      <c r="A43" s="116" t="s">
        <v>158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81" t="s">
        <v>166</v>
      </c>
      <c r="AA43" s="82"/>
      <c r="AB43" s="82"/>
      <c r="AC43" s="82"/>
      <c r="AD43" s="82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79"/>
      <c r="DS43" s="179"/>
      <c r="DT43" s="179"/>
      <c r="DU43" s="179"/>
      <c r="DV43" s="179"/>
      <c r="DW43" s="179"/>
      <c r="DX43" s="179"/>
      <c r="DY43" s="179"/>
      <c r="DZ43" s="179"/>
      <c r="EA43" s="179"/>
      <c r="EB43" s="179"/>
      <c r="EC43" s="179"/>
      <c r="ED43" s="179"/>
      <c r="EE43" s="179"/>
      <c r="EF43" s="179"/>
      <c r="EG43" s="179"/>
      <c r="EH43" s="179"/>
      <c r="EI43" s="179"/>
      <c r="EJ43" s="179"/>
      <c r="EK43" s="219"/>
    </row>
    <row r="44" spans="1:141" s="18" customFormat="1" ht="12.75" x14ac:dyDescent="0.2">
      <c r="A44" s="117" t="s">
        <v>149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81" t="s">
        <v>165</v>
      </c>
      <c r="AA44" s="82"/>
      <c r="AB44" s="82"/>
      <c r="AC44" s="82"/>
      <c r="AD44" s="82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79"/>
      <c r="DS44" s="179"/>
      <c r="DT44" s="179"/>
      <c r="DU44" s="179"/>
      <c r="DV44" s="179"/>
      <c r="DW44" s="179"/>
      <c r="DX44" s="179"/>
      <c r="DY44" s="179"/>
      <c r="DZ44" s="179"/>
      <c r="EA44" s="179"/>
      <c r="EB44" s="179"/>
      <c r="EC44" s="179"/>
      <c r="ED44" s="179"/>
      <c r="EE44" s="179"/>
      <c r="EF44" s="179"/>
      <c r="EG44" s="179"/>
      <c r="EH44" s="179"/>
      <c r="EI44" s="179"/>
      <c r="EJ44" s="179"/>
      <c r="EK44" s="219"/>
    </row>
    <row r="45" spans="1:141" s="18" customFormat="1" ht="12.75" x14ac:dyDescent="0.2">
      <c r="A45" s="118" t="s">
        <v>159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81"/>
      <c r="AA45" s="82"/>
      <c r="AB45" s="82"/>
      <c r="AC45" s="82"/>
      <c r="AD45" s="82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79"/>
      <c r="DS45" s="179"/>
      <c r="DT45" s="179"/>
      <c r="DU45" s="179"/>
      <c r="DV45" s="179"/>
      <c r="DW45" s="179"/>
      <c r="DX45" s="179"/>
      <c r="DY45" s="179"/>
      <c r="DZ45" s="179"/>
      <c r="EA45" s="179"/>
      <c r="EB45" s="179"/>
      <c r="EC45" s="179"/>
      <c r="ED45" s="179"/>
      <c r="EE45" s="179"/>
      <c r="EF45" s="179"/>
      <c r="EG45" s="179"/>
      <c r="EH45" s="179"/>
      <c r="EI45" s="179"/>
      <c r="EJ45" s="179"/>
      <c r="EK45" s="219"/>
    </row>
    <row r="46" spans="1:141" s="18" customFormat="1" ht="12.75" x14ac:dyDescent="0.2">
      <c r="A46" s="116" t="s">
        <v>160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81" t="s">
        <v>164</v>
      </c>
      <c r="AA46" s="82"/>
      <c r="AB46" s="82"/>
      <c r="AC46" s="82"/>
      <c r="AD46" s="82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79"/>
      <c r="DS46" s="179"/>
      <c r="DT46" s="179"/>
      <c r="DU46" s="179"/>
      <c r="DV46" s="179"/>
      <c r="DW46" s="179"/>
      <c r="DX46" s="179"/>
      <c r="DY46" s="179"/>
      <c r="DZ46" s="179"/>
      <c r="EA46" s="179"/>
      <c r="EB46" s="179"/>
      <c r="EC46" s="179"/>
      <c r="ED46" s="179"/>
      <c r="EE46" s="179"/>
      <c r="EF46" s="179"/>
      <c r="EG46" s="179"/>
      <c r="EH46" s="179"/>
      <c r="EI46" s="179"/>
      <c r="EJ46" s="179"/>
      <c r="EK46" s="219"/>
    </row>
    <row r="47" spans="1:141" s="18" customFormat="1" ht="12.75" x14ac:dyDescent="0.2">
      <c r="A47" s="135" t="s">
        <v>149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81" t="s">
        <v>163</v>
      </c>
      <c r="AA47" s="82"/>
      <c r="AB47" s="82"/>
      <c r="AC47" s="82"/>
      <c r="AD47" s="82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79"/>
      <c r="DS47" s="179"/>
      <c r="DT47" s="179"/>
      <c r="DU47" s="179"/>
      <c r="DV47" s="179"/>
      <c r="DW47" s="179"/>
      <c r="DX47" s="179"/>
      <c r="DY47" s="179"/>
      <c r="DZ47" s="179"/>
      <c r="EA47" s="179"/>
      <c r="EB47" s="179"/>
      <c r="EC47" s="179"/>
      <c r="ED47" s="179"/>
      <c r="EE47" s="179"/>
      <c r="EF47" s="179"/>
      <c r="EG47" s="179"/>
      <c r="EH47" s="179"/>
      <c r="EI47" s="179"/>
      <c r="EJ47" s="179"/>
      <c r="EK47" s="219"/>
    </row>
    <row r="48" spans="1:141" s="18" customFormat="1" ht="12.75" x14ac:dyDescent="0.2">
      <c r="A48" s="135" t="s">
        <v>161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81"/>
      <c r="AA48" s="82"/>
      <c r="AB48" s="82"/>
      <c r="AC48" s="82"/>
      <c r="AD48" s="82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79"/>
      <c r="DS48" s="179"/>
      <c r="DT48" s="179"/>
      <c r="DU48" s="179"/>
      <c r="DV48" s="179"/>
      <c r="DW48" s="179"/>
      <c r="DX48" s="179"/>
      <c r="DY48" s="179"/>
      <c r="DZ48" s="179"/>
      <c r="EA48" s="179"/>
      <c r="EB48" s="179"/>
      <c r="EC48" s="179"/>
      <c r="ED48" s="179"/>
      <c r="EE48" s="179"/>
      <c r="EF48" s="179"/>
      <c r="EG48" s="179"/>
      <c r="EH48" s="179"/>
      <c r="EI48" s="179"/>
      <c r="EJ48" s="179"/>
      <c r="EK48" s="219"/>
    </row>
    <row r="49" spans="1:141" s="18" customFormat="1" ht="12.75" x14ac:dyDescent="0.2">
      <c r="A49" s="118" t="s">
        <v>162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81"/>
      <c r="AA49" s="82"/>
      <c r="AB49" s="82"/>
      <c r="AC49" s="82"/>
      <c r="AD49" s="82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79"/>
      <c r="DS49" s="179"/>
      <c r="DT49" s="179"/>
      <c r="DU49" s="179"/>
      <c r="DV49" s="179"/>
      <c r="DW49" s="179"/>
      <c r="DX49" s="179"/>
      <c r="DY49" s="179"/>
      <c r="DZ49" s="179"/>
      <c r="EA49" s="179"/>
      <c r="EB49" s="179"/>
      <c r="EC49" s="179"/>
      <c r="ED49" s="179"/>
      <c r="EE49" s="179"/>
      <c r="EF49" s="179"/>
      <c r="EG49" s="179"/>
      <c r="EH49" s="179"/>
      <c r="EI49" s="179"/>
      <c r="EJ49" s="179"/>
      <c r="EK49" s="219"/>
    </row>
    <row r="50" spans="1:141" s="18" customFormat="1" ht="13.5" thickBot="1" x14ac:dyDescent="0.25">
      <c r="A50" s="124" t="s">
        <v>42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85" t="s">
        <v>46</v>
      </c>
      <c r="AA50" s="186"/>
      <c r="AB50" s="186"/>
      <c r="AC50" s="186"/>
      <c r="AD50" s="186"/>
      <c r="AE50" s="119"/>
      <c r="AF50" s="119"/>
      <c r="AG50" s="119"/>
      <c r="AH50" s="119"/>
      <c r="AI50" s="119"/>
      <c r="AJ50" s="119"/>
      <c r="AK50" s="119"/>
      <c r="AL50" s="187" t="s">
        <v>43</v>
      </c>
      <c r="AM50" s="187"/>
      <c r="AN50" s="187"/>
      <c r="AO50" s="187"/>
      <c r="AP50" s="187"/>
      <c r="AQ50" s="187"/>
      <c r="AR50" s="187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87" t="s">
        <v>43</v>
      </c>
      <c r="BO50" s="187"/>
      <c r="BP50" s="187"/>
      <c r="BQ50" s="187"/>
      <c r="BR50" s="187"/>
      <c r="BS50" s="187"/>
      <c r="BT50" s="187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224"/>
      <c r="DS50" s="224"/>
      <c r="DT50" s="224"/>
      <c r="DU50" s="224"/>
      <c r="DV50" s="224"/>
      <c r="DW50" s="224"/>
      <c r="DX50" s="224"/>
      <c r="DY50" s="224"/>
      <c r="DZ50" s="224"/>
      <c r="EA50" s="224"/>
      <c r="EB50" s="224"/>
      <c r="EC50" s="224"/>
      <c r="ED50" s="224"/>
      <c r="EE50" s="224"/>
      <c r="EF50" s="224"/>
      <c r="EG50" s="224"/>
      <c r="EH50" s="224"/>
      <c r="EI50" s="224"/>
      <c r="EJ50" s="224"/>
      <c r="EK50" s="225"/>
    </row>
    <row r="51" spans="1:141" s="25" customFormat="1" ht="8.25" x14ac:dyDescent="0.15"/>
    <row r="52" spans="1:141" s="18" customFormat="1" ht="12.75" x14ac:dyDescent="0.2">
      <c r="A52" s="8" t="s">
        <v>49</v>
      </c>
    </row>
    <row r="53" spans="1:141" s="18" customFormat="1" ht="12.75" x14ac:dyDescent="0.2">
      <c r="A53" s="8" t="s">
        <v>54</v>
      </c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</row>
    <row r="54" spans="1:141" s="17" customFormat="1" ht="10.5" x14ac:dyDescent="0.2">
      <c r="W54" s="93" t="s">
        <v>50</v>
      </c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G54" s="93" t="s">
        <v>51</v>
      </c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Q54" s="93" t="s">
        <v>52</v>
      </c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</row>
    <row r="55" spans="1:141" s="18" customFormat="1" ht="12.75" x14ac:dyDescent="0.2">
      <c r="A55" s="8" t="s">
        <v>53</v>
      </c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</row>
    <row r="56" spans="1:141" s="17" customFormat="1" ht="10.5" x14ac:dyDescent="0.2">
      <c r="W56" s="93" t="s">
        <v>50</v>
      </c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G56" s="93" t="s">
        <v>93</v>
      </c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Q56" s="93" t="s">
        <v>175</v>
      </c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</row>
    <row r="57" spans="1:141" s="18" customFormat="1" ht="12.75" x14ac:dyDescent="0.2">
      <c r="A57" s="16" t="s">
        <v>55</v>
      </c>
      <c r="B57" s="91"/>
      <c r="C57" s="91"/>
      <c r="D57" s="91"/>
      <c r="E57" s="8" t="s">
        <v>56</v>
      </c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5">
        <v>20</v>
      </c>
      <c r="S57" s="85"/>
      <c r="T57" s="85"/>
      <c r="U57" s="86"/>
      <c r="V57" s="86"/>
      <c r="W57" s="86"/>
      <c r="X57" s="8" t="s">
        <v>14</v>
      </c>
    </row>
    <row r="58" spans="1:141" s="25" customFormat="1" ht="8.25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">
      <c r="A59" s="20" t="s">
        <v>176</v>
      </c>
    </row>
    <row r="60" spans="1:141" s="3" customFormat="1" ht="12" customHeight="1" x14ac:dyDescent="0.2">
      <c r="A60" s="20" t="s">
        <v>177</v>
      </c>
    </row>
    <row r="61" spans="1:141" s="3" customFormat="1" ht="12" customHeight="1" x14ac:dyDescent="0.2">
      <c r="A61" s="20" t="s">
        <v>178</v>
      </c>
    </row>
    <row r="62" spans="1:141" s="3" customFormat="1" ht="12" customHeight="1" x14ac:dyDescent="0.2">
      <c r="A62" s="20" t="s">
        <v>179</v>
      </c>
    </row>
  </sheetData>
  <mergeCells count="406"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97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77" t="s">
        <v>6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18" customFormat="1" ht="12.75" x14ac:dyDescent="0.2">
      <c r="A4" s="8"/>
      <c r="BL4" s="16" t="s">
        <v>13</v>
      </c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>
        <v>20</v>
      </c>
      <c r="BY4" s="85"/>
      <c r="BZ4" s="85"/>
      <c r="CA4" s="86"/>
      <c r="CB4" s="86"/>
      <c r="CC4" s="86"/>
      <c r="CD4" s="8" t="s">
        <v>14</v>
      </c>
      <c r="DU4" s="16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18" customFormat="1" ht="12.75" x14ac:dyDescent="0.2">
      <c r="A5" s="8"/>
      <c r="DU5" s="1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18" customFormat="1" ht="12.75" x14ac:dyDescent="0.2">
      <c r="A6" s="8"/>
      <c r="DU6" s="1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18" customFormat="1" ht="12.75" x14ac:dyDescent="0.2">
      <c r="A7" s="8" t="s">
        <v>15</v>
      </c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1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18" customFormat="1" ht="12.75" x14ac:dyDescent="0.2">
      <c r="A8" s="8" t="s">
        <v>16</v>
      </c>
      <c r="DU8" s="1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18" customFormat="1" ht="12.75" x14ac:dyDescent="0.2">
      <c r="A9" s="8" t="s">
        <v>17</v>
      </c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1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18" customFormat="1" ht="12.75" x14ac:dyDescent="0.2">
      <c r="A10" s="8" t="s">
        <v>18</v>
      </c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1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18" customFormat="1" ht="13.5" thickBot="1" x14ac:dyDescent="0.25">
      <c r="A11" s="8" t="s">
        <v>19</v>
      </c>
      <c r="DU11" s="1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x14ac:dyDescent="0.2">
      <c r="A13" s="174" t="s">
        <v>99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40" t="s">
        <v>22</v>
      </c>
      <c r="AB13" s="174"/>
      <c r="AC13" s="174"/>
      <c r="AD13" s="174"/>
      <c r="AE13" s="138"/>
      <c r="AF13" s="174" t="s">
        <v>215</v>
      </c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38"/>
      <c r="AW13" s="140" t="s">
        <v>223</v>
      </c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38"/>
      <c r="BV13" s="140" t="s">
        <v>231</v>
      </c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38"/>
      <c r="DD13" s="140" t="s">
        <v>243</v>
      </c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38"/>
      <c r="DU13" s="140" t="s">
        <v>215</v>
      </c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</row>
    <row r="14" spans="1:141" s="18" customFormat="1" ht="12.75" x14ac:dyDescent="0.2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147" t="s">
        <v>25</v>
      </c>
      <c r="AB14" s="176"/>
      <c r="AC14" s="176"/>
      <c r="AD14" s="176"/>
      <c r="AE14" s="151"/>
      <c r="AF14" s="176" t="s">
        <v>216</v>
      </c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51"/>
      <c r="AW14" s="147" t="s">
        <v>224</v>
      </c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51"/>
      <c r="BV14" s="147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51"/>
      <c r="DD14" s="147"/>
      <c r="DE14" s="176"/>
      <c r="DF14" s="176"/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76"/>
      <c r="DS14" s="176"/>
      <c r="DT14" s="151"/>
      <c r="DU14" s="147" t="s">
        <v>216</v>
      </c>
      <c r="DV14" s="176"/>
      <c r="DW14" s="176"/>
      <c r="DX14" s="176"/>
      <c r="DY14" s="176"/>
      <c r="DZ14" s="176"/>
      <c r="EA14" s="176"/>
      <c r="EB14" s="176"/>
      <c r="EC14" s="176"/>
      <c r="ED14" s="176"/>
      <c r="EE14" s="176"/>
      <c r="EF14" s="176"/>
      <c r="EG14" s="176"/>
      <c r="EH14" s="176"/>
      <c r="EI14" s="176"/>
      <c r="EJ14" s="176"/>
      <c r="EK14" s="176"/>
    </row>
    <row r="15" spans="1:141" s="18" customFormat="1" ht="12.75" x14ac:dyDescent="0.2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147"/>
      <c r="AB15" s="176"/>
      <c r="AC15" s="176"/>
      <c r="AD15" s="176"/>
      <c r="AE15" s="151"/>
      <c r="AF15" s="177" t="s">
        <v>217</v>
      </c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48"/>
      <c r="AW15" s="150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48"/>
      <c r="BV15" s="150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48"/>
      <c r="DD15" s="150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/>
      <c r="DS15" s="177"/>
      <c r="DT15" s="148"/>
      <c r="DU15" s="150" t="s">
        <v>244</v>
      </c>
      <c r="DV15" s="177"/>
      <c r="DW15" s="177"/>
      <c r="DX15" s="177"/>
      <c r="DY15" s="177"/>
      <c r="DZ15" s="177"/>
      <c r="EA15" s="177"/>
      <c r="EB15" s="177"/>
      <c r="EC15" s="177"/>
      <c r="ED15" s="177"/>
      <c r="EE15" s="177"/>
      <c r="EF15" s="177"/>
      <c r="EG15" s="177"/>
      <c r="EH15" s="177"/>
      <c r="EI15" s="177"/>
      <c r="EJ15" s="177"/>
      <c r="EK15" s="177"/>
    </row>
    <row r="16" spans="1:141" s="18" customFormat="1" ht="12.75" x14ac:dyDescent="0.2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147"/>
      <c r="AB16" s="176"/>
      <c r="AC16" s="176"/>
      <c r="AD16" s="176"/>
      <c r="AE16" s="151"/>
      <c r="AF16" s="140" t="s">
        <v>32</v>
      </c>
      <c r="AG16" s="174"/>
      <c r="AH16" s="174"/>
      <c r="AI16" s="174"/>
      <c r="AJ16" s="174"/>
      <c r="AK16" s="174"/>
      <c r="AL16" s="174"/>
      <c r="AM16" s="174"/>
      <c r="AN16" s="138"/>
      <c r="AO16" s="140" t="s">
        <v>218</v>
      </c>
      <c r="AP16" s="174"/>
      <c r="AQ16" s="174"/>
      <c r="AR16" s="174"/>
      <c r="AS16" s="174"/>
      <c r="AT16" s="174"/>
      <c r="AU16" s="174"/>
      <c r="AV16" s="138"/>
      <c r="AW16" s="140" t="s">
        <v>32</v>
      </c>
      <c r="AX16" s="174"/>
      <c r="AY16" s="174"/>
      <c r="AZ16" s="174"/>
      <c r="BA16" s="174"/>
      <c r="BB16" s="174"/>
      <c r="BC16" s="174"/>
      <c r="BD16" s="174"/>
      <c r="BE16" s="138"/>
      <c r="BF16" s="174" t="s">
        <v>139</v>
      </c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40" t="s">
        <v>32</v>
      </c>
      <c r="BW16" s="174"/>
      <c r="BX16" s="174"/>
      <c r="BY16" s="174"/>
      <c r="BZ16" s="174"/>
      <c r="CA16" s="174"/>
      <c r="CB16" s="174"/>
      <c r="CC16" s="174"/>
      <c r="CD16" s="138"/>
      <c r="CE16" s="174" t="s">
        <v>225</v>
      </c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40" t="s">
        <v>235</v>
      </c>
      <c r="CW16" s="174"/>
      <c r="CX16" s="174"/>
      <c r="CY16" s="174"/>
      <c r="CZ16" s="174"/>
      <c r="DA16" s="174"/>
      <c r="DB16" s="174"/>
      <c r="DC16" s="138"/>
      <c r="DD16" s="140" t="s">
        <v>32</v>
      </c>
      <c r="DE16" s="174"/>
      <c r="DF16" s="174"/>
      <c r="DG16" s="174"/>
      <c r="DH16" s="174"/>
      <c r="DI16" s="174"/>
      <c r="DJ16" s="174"/>
      <c r="DK16" s="174"/>
      <c r="DL16" s="138"/>
      <c r="DM16" s="140" t="s">
        <v>238</v>
      </c>
      <c r="DN16" s="174"/>
      <c r="DO16" s="174"/>
      <c r="DP16" s="174"/>
      <c r="DQ16" s="174"/>
      <c r="DR16" s="174"/>
      <c r="DS16" s="174"/>
      <c r="DT16" s="138"/>
      <c r="DU16" s="140" t="s">
        <v>32</v>
      </c>
      <c r="DV16" s="174"/>
      <c r="DW16" s="174"/>
      <c r="DX16" s="174"/>
      <c r="DY16" s="174"/>
      <c r="DZ16" s="174"/>
      <c r="EA16" s="174"/>
      <c r="EB16" s="174"/>
      <c r="EC16" s="138"/>
      <c r="ED16" s="226" t="s">
        <v>245</v>
      </c>
      <c r="EE16" s="226"/>
      <c r="EF16" s="226"/>
      <c r="EG16" s="226"/>
      <c r="EH16" s="226"/>
      <c r="EI16" s="226"/>
      <c r="EJ16" s="226"/>
      <c r="EK16" s="226"/>
    </row>
    <row r="17" spans="1:141" s="18" customFormat="1" ht="12.75" x14ac:dyDescent="0.2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147"/>
      <c r="AB17" s="176"/>
      <c r="AC17" s="176"/>
      <c r="AD17" s="176"/>
      <c r="AE17" s="151"/>
      <c r="AF17" s="147"/>
      <c r="AG17" s="176"/>
      <c r="AH17" s="176"/>
      <c r="AI17" s="176"/>
      <c r="AJ17" s="176"/>
      <c r="AK17" s="176"/>
      <c r="AL17" s="176"/>
      <c r="AM17" s="176"/>
      <c r="AN17" s="151"/>
      <c r="AO17" s="147" t="s">
        <v>219</v>
      </c>
      <c r="AP17" s="176"/>
      <c r="AQ17" s="176"/>
      <c r="AR17" s="176"/>
      <c r="AS17" s="176"/>
      <c r="AT17" s="176"/>
      <c r="AU17" s="176"/>
      <c r="AV17" s="151"/>
      <c r="AW17" s="147"/>
      <c r="AX17" s="176"/>
      <c r="AY17" s="176"/>
      <c r="AZ17" s="176"/>
      <c r="BA17" s="176"/>
      <c r="BB17" s="176"/>
      <c r="BC17" s="176"/>
      <c r="BD17" s="176"/>
      <c r="BE17" s="151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47"/>
      <c r="BW17" s="176"/>
      <c r="BX17" s="176"/>
      <c r="BY17" s="176"/>
      <c r="BZ17" s="176"/>
      <c r="CA17" s="176"/>
      <c r="CB17" s="176"/>
      <c r="CC17" s="176"/>
      <c r="CD17" s="151"/>
      <c r="CE17" s="177" t="s">
        <v>226</v>
      </c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47" t="s">
        <v>236</v>
      </c>
      <c r="CW17" s="176"/>
      <c r="CX17" s="176"/>
      <c r="CY17" s="176"/>
      <c r="CZ17" s="176"/>
      <c r="DA17" s="176"/>
      <c r="DB17" s="176"/>
      <c r="DC17" s="151"/>
      <c r="DD17" s="147"/>
      <c r="DE17" s="176"/>
      <c r="DF17" s="176"/>
      <c r="DG17" s="176"/>
      <c r="DH17" s="176"/>
      <c r="DI17" s="176"/>
      <c r="DJ17" s="176"/>
      <c r="DK17" s="176"/>
      <c r="DL17" s="151"/>
      <c r="DM17" s="147" t="s">
        <v>239</v>
      </c>
      <c r="DN17" s="176"/>
      <c r="DO17" s="176"/>
      <c r="DP17" s="176"/>
      <c r="DQ17" s="176"/>
      <c r="DR17" s="176"/>
      <c r="DS17" s="176"/>
      <c r="DT17" s="151"/>
      <c r="DU17" s="147"/>
      <c r="DV17" s="176"/>
      <c r="DW17" s="176"/>
      <c r="DX17" s="176"/>
      <c r="DY17" s="176"/>
      <c r="DZ17" s="176"/>
      <c r="EA17" s="176"/>
      <c r="EB17" s="176"/>
      <c r="EC17" s="151"/>
      <c r="ED17" s="226" t="s">
        <v>246</v>
      </c>
      <c r="EE17" s="226"/>
      <c r="EF17" s="226"/>
      <c r="EG17" s="226"/>
      <c r="EH17" s="226"/>
      <c r="EI17" s="226"/>
      <c r="EJ17" s="226"/>
      <c r="EK17" s="226"/>
    </row>
    <row r="18" spans="1:141" s="18" customFormat="1" ht="12.75" x14ac:dyDescent="0.2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147"/>
      <c r="AB18" s="176"/>
      <c r="AC18" s="176"/>
      <c r="AD18" s="176"/>
      <c r="AE18" s="151"/>
      <c r="AF18" s="147"/>
      <c r="AG18" s="176"/>
      <c r="AH18" s="176"/>
      <c r="AI18" s="176"/>
      <c r="AJ18" s="176"/>
      <c r="AK18" s="176"/>
      <c r="AL18" s="176"/>
      <c r="AM18" s="176"/>
      <c r="AN18" s="151"/>
      <c r="AO18" s="147" t="s">
        <v>220</v>
      </c>
      <c r="AP18" s="176"/>
      <c r="AQ18" s="176"/>
      <c r="AR18" s="176"/>
      <c r="AS18" s="176"/>
      <c r="AT18" s="176"/>
      <c r="AU18" s="176"/>
      <c r="AV18" s="151"/>
      <c r="AW18" s="147"/>
      <c r="AX18" s="176"/>
      <c r="AY18" s="176"/>
      <c r="AZ18" s="176"/>
      <c r="BA18" s="176"/>
      <c r="BB18" s="176"/>
      <c r="BC18" s="176"/>
      <c r="BD18" s="176"/>
      <c r="BE18" s="151"/>
      <c r="BF18" s="140" t="s">
        <v>227</v>
      </c>
      <c r="BG18" s="174"/>
      <c r="BH18" s="174"/>
      <c r="BI18" s="174"/>
      <c r="BJ18" s="174"/>
      <c r="BK18" s="174"/>
      <c r="BL18" s="174"/>
      <c r="BM18" s="138"/>
      <c r="BN18" s="140" t="s">
        <v>227</v>
      </c>
      <c r="BO18" s="174"/>
      <c r="BP18" s="174"/>
      <c r="BQ18" s="174"/>
      <c r="BR18" s="174"/>
      <c r="BS18" s="174"/>
      <c r="BT18" s="174"/>
      <c r="BU18" s="138"/>
      <c r="BV18" s="147"/>
      <c r="BW18" s="176"/>
      <c r="BX18" s="176"/>
      <c r="BY18" s="176"/>
      <c r="BZ18" s="176"/>
      <c r="CA18" s="176"/>
      <c r="CB18" s="176"/>
      <c r="CC18" s="176"/>
      <c r="CD18" s="151"/>
      <c r="CE18" s="140" t="s">
        <v>32</v>
      </c>
      <c r="CF18" s="174"/>
      <c r="CG18" s="174"/>
      <c r="CH18" s="174"/>
      <c r="CI18" s="174"/>
      <c r="CJ18" s="174"/>
      <c r="CK18" s="174"/>
      <c r="CL18" s="174"/>
      <c r="CM18" s="138"/>
      <c r="CN18" s="140" t="s">
        <v>232</v>
      </c>
      <c r="CO18" s="174"/>
      <c r="CP18" s="174"/>
      <c r="CQ18" s="174"/>
      <c r="CR18" s="174"/>
      <c r="CS18" s="174"/>
      <c r="CT18" s="174"/>
      <c r="CU18" s="138"/>
      <c r="CV18" s="147" t="s">
        <v>237</v>
      </c>
      <c r="CW18" s="176"/>
      <c r="CX18" s="176"/>
      <c r="CY18" s="176"/>
      <c r="CZ18" s="176"/>
      <c r="DA18" s="176"/>
      <c r="DB18" s="176"/>
      <c r="DC18" s="151"/>
      <c r="DD18" s="147"/>
      <c r="DE18" s="176"/>
      <c r="DF18" s="176"/>
      <c r="DG18" s="176"/>
      <c r="DH18" s="176"/>
      <c r="DI18" s="176"/>
      <c r="DJ18" s="176"/>
      <c r="DK18" s="176"/>
      <c r="DL18" s="151"/>
      <c r="DM18" s="147" t="s">
        <v>240</v>
      </c>
      <c r="DN18" s="176"/>
      <c r="DO18" s="176"/>
      <c r="DP18" s="176"/>
      <c r="DQ18" s="176"/>
      <c r="DR18" s="176"/>
      <c r="DS18" s="176"/>
      <c r="DT18" s="151"/>
      <c r="DU18" s="147"/>
      <c r="DV18" s="176"/>
      <c r="DW18" s="176"/>
      <c r="DX18" s="176"/>
      <c r="DY18" s="176"/>
      <c r="DZ18" s="176"/>
      <c r="EA18" s="176"/>
      <c r="EB18" s="176"/>
      <c r="EC18" s="151"/>
      <c r="ED18" s="226" t="s">
        <v>220</v>
      </c>
      <c r="EE18" s="226"/>
      <c r="EF18" s="226"/>
      <c r="EG18" s="226"/>
      <c r="EH18" s="226"/>
      <c r="EI18" s="226"/>
      <c r="EJ18" s="226"/>
      <c r="EK18" s="226"/>
    </row>
    <row r="19" spans="1:141" s="18" customFormat="1" ht="12.75" x14ac:dyDescent="0.2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147"/>
      <c r="AB19" s="176"/>
      <c r="AC19" s="176"/>
      <c r="AD19" s="176"/>
      <c r="AE19" s="151"/>
      <c r="AF19" s="147"/>
      <c r="AG19" s="176"/>
      <c r="AH19" s="176"/>
      <c r="AI19" s="176"/>
      <c r="AJ19" s="176"/>
      <c r="AK19" s="176"/>
      <c r="AL19" s="176"/>
      <c r="AM19" s="176"/>
      <c r="AN19" s="151"/>
      <c r="AO19" s="147" t="s">
        <v>221</v>
      </c>
      <c r="AP19" s="176"/>
      <c r="AQ19" s="176"/>
      <c r="AR19" s="176"/>
      <c r="AS19" s="176"/>
      <c r="AT19" s="176"/>
      <c r="AU19" s="176"/>
      <c r="AV19" s="151"/>
      <c r="AW19" s="147"/>
      <c r="AX19" s="176"/>
      <c r="AY19" s="176"/>
      <c r="AZ19" s="176"/>
      <c r="BA19" s="176"/>
      <c r="BB19" s="176"/>
      <c r="BC19" s="176"/>
      <c r="BD19" s="176"/>
      <c r="BE19" s="151"/>
      <c r="BF19" s="147" t="s">
        <v>228</v>
      </c>
      <c r="BG19" s="176"/>
      <c r="BH19" s="176"/>
      <c r="BI19" s="176"/>
      <c r="BJ19" s="176"/>
      <c r="BK19" s="176"/>
      <c r="BL19" s="176"/>
      <c r="BM19" s="151"/>
      <c r="BN19" s="147" t="s">
        <v>230</v>
      </c>
      <c r="BO19" s="176"/>
      <c r="BP19" s="176"/>
      <c r="BQ19" s="176"/>
      <c r="BR19" s="176"/>
      <c r="BS19" s="176"/>
      <c r="BT19" s="176"/>
      <c r="BU19" s="151"/>
      <c r="BV19" s="147"/>
      <c r="BW19" s="176"/>
      <c r="BX19" s="176"/>
      <c r="BY19" s="176"/>
      <c r="BZ19" s="176"/>
      <c r="CA19" s="176"/>
      <c r="CB19" s="176"/>
      <c r="CC19" s="176"/>
      <c r="CD19" s="151"/>
      <c r="CE19" s="147"/>
      <c r="CF19" s="176"/>
      <c r="CG19" s="176"/>
      <c r="CH19" s="176"/>
      <c r="CI19" s="176"/>
      <c r="CJ19" s="176"/>
      <c r="CK19" s="176"/>
      <c r="CL19" s="176"/>
      <c r="CM19" s="151"/>
      <c r="CN19" s="147" t="s">
        <v>233</v>
      </c>
      <c r="CO19" s="176"/>
      <c r="CP19" s="176"/>
      <c r="CQ19" s="176"/>
      <c r="CR19" s="176"/>
      <c r="CS19" s="176"/>
      <c r="CT19" s="176"/>
      <c r="CU19" s="151"/>
      <c r="CV19" s="147"/>
      <c r="CW19" s="176"/>
      <c r="CX19" s="176"/>
      <c r="CY19" s="176"/>
      <c r="CZ19" s="176"/>
      <c r="DA19" s="176"/>
      <c r="DB19" s="176"/>
      <c r="DC19" s="151"/>
      <c r="DD19" s="147"/>
      <c r="DE19" s="176"/>
      <c r="DF19" s="176"/>
      <c r="DG19" s="176"/>
      <c r="DH19" s="176"/>
      <c r="DI19" s="176"/>
      <c r="DJ19" s="176"/>
      <c r="DK19" s="176"/>
      <c r="DL19" s="151"/>
      <c r="DM19" s="147" t="s">
        <v>241</v>
      </c>
      <c r="DN19" s="176"/>
      <c r="DO19" s="176"/>
      <c r="DP19" s="176"/>
      <c r="DQ19" s="176"/>
      <c r="DR19" s="176"/>
      <c r="DS19" s="176"/>
      <c r="DT19" s="151"/>
      <c r="DU19" s="147"/>
      <c r="DV19" s="176"/>
      <c r="DW19" s="176"/>
      <c r="DX19" s="176"/>
      <c r="DY19" s="176"/>
      <c r="DZ19" s="176"/>
      <c r="EA19" s="176"/>
      <c r="EB19" s="176"/>
      <c r="EC19" s="151"/>
      <c r="ED19" s="226" t="s">
        <v>221</v>
      </c>
      <c r="EE19" s="226"/>
      <c r="EF19" s="226"/>
      <c r="EG19" s="226"/>
      <c r="EH19" s="226"/>
      <c r="EI19" s="226"/>
      <c r="EJ19" s="226"/>
      <c r="EK19" s="226"/>
    </row>
    <row r="20" spans="1:141" s="18" customFormat="1" ht="12.75" x14ac:dyDescent="0.2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147"/>
      <c r="AB20" s="176"/>
      <c r="AC20" s="176"/>
      <c r="AD20" s="176"/>
      <c r="AE20" s="151"/>
      <c r="AF20" s="147"/>
      <c r="AG20" s="176"/>
      <c r="AH20" s="176"/>
      <c r="AI20" s="176"/>
      <c r="AJ20" s="176"/>
      <c r="AK20" s="176"/>
      <c r="AL20" s="176"/>
      <c r="AM20" s="176"/>
      <c r="AN20" s="151"/>
      <c r="AO20" s="147" t="s">
        <v>222</v>
      </c>
      <c r="AP20" s="176"/>
      <c r="AQ20" s="176"/>
      <c r="AR20" s="176"/>
      <c r="AS20" s="176"/>
      <c r="AT20" s="176"/>
      <c r="AU20" s="176"/>
      <c r="AV20" s="151"/>
      <c r="AW20" s="147"/>
      <c r="AX20" s="176"/>
      <c r="AY20" s="176"/>
      <c r="AZ20" s="176"/>
      <c r="BA20" s="176"/>
      <c r="BB20" s="176"/>
      <c r="BC20" s="176"/>
      <c r="BD20" s="176"/>
      <c r="BE20" s="151"/>
      <c r="BF20" s="147" t="s">
        <v>229</v>
      </c>
      <c r="BG20" s="176"/>
      <c r="BH20" s="176"/>
      <c r="BI20" s="176"/>
      <c r="BJ20" s="176"/>
      <c r="BK20" s="176"/>
      <c r="BL20" s="176"/>
      <c r="BM20" s="151"/>
      <c r="BN20" s="147" t="s">
        <v>229</v>
      </c>
      <c r="BO20" s="176"/>
      <c r="BP20" s="176"/>
      <c r="BQ20" s="176"/>
      <c r="BR20" s="176"/>
      <c r="BS20" s="176"/>
      <c r="BT20" s="176"/>
      <c r="BU20" s="151"/>
      <c r="BV20" s="147"/>
      <c r="BW20" s="176"/>
      <c r="BX20" s="176"/>
      <c r="BY20" s="176"/>
      <c r="BZ20" s="176"/>
      <c r="CA20" s="176"/>
      <c r="CB20" s="176"/>
      <c r="CC20" s="176"/>
      <c r="CD20" s="151"/>
      <c r="CE20" s="147"/>
      <c r="CF20" s="176"/>
      <c r="CG20" s="176"/>
      <c r="CH20" s="176"/>
      <c r="CI20" s="176"/>
      <c r="CJ20" s="176"/>
      <c r="CK20" s="176"/>
      <c r="CL20" s="176"/>
      <c r="CM20" s="151"/>
      <c r="CN20" s="147" t="s">
        <v>234</v>
      </c>
      <c r="CO20" s="176"/>
      <c r="CP20" s="176"/>
      <c r="CQ20" s="176"/>
      <c r="CR20" s="176"/>
      <c r="CS20" s="176"/>
      <c r="CT20" s="176"/>
      <c r="CU20" s="151"/>
      <c r="CV20" s="147"/>
      <c r="CW20" s="176"/>
      <c r="CX20" s="176"/>
      <c r="CY20" s="176"/>
      <c r="CZ20" s="176"/>
      <c r="DA20" s="176"/>
      <c r="DB20" s="176"/>
      <c r="DC20" s="151"/>
      <c r="DD20" s="147"/>
      <c r="DE20" s="176"/>
      <c r="DF20" s="176"/>
      <c r="DG20" s="176"/>
      <c r="DH20" s="176"/>
      <c r="DI20" s="176"/>
      <c r="DJ20" s="176"/>
      <c r="DK20" s="176"/>
      <c r="DL20" s="151"/>
      <c r="DM20" s="147" t="s">
        <v>242</v>
      </c>
      <c r="DN20" s="176"/>
      <c r="DO20" s="176"/>
      <c r="DP20" s="176"/>
      <c r="DQ20" s="176"/>
      <c r="DR20" s="176"/>
      <c r="DS20" s="176"/>
      <c r="DT20" s="151"/>
      <c r="DU20" s="147"/>
      <c r="DV20" s="176"/>
      <c r="DW20" s="176"/>
      <c r="DX20" s="176"/>
      <c r="DY20" s="176"/>
      <c r="DZ20" s="176"/>
      <c r="EA20" s="176"/>
      <c r="EB20" s="176"/>
      <c r="EC20" s="151"/>
      <c r="ED20" s="226" t="s">
        <v>222</v>
      </c>
      <c r="EE20" s="226"/>
      <c r="EF20" s="226"/>
      <c r="EG20" s="226"/>
      <c r="EH20" s="226"/>
      <c r="EI20" s="226"/>
      <c r="EJ20" s="226"/>
      <c r="EK20" s="226"/>
    </row>
    <row r="21" spans="1:141" s="18" customFormat="1" ht="12.75" x14ac:dyDescent="0.2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50"/>
      <c r="AB21" s="177"/>
      <c r="AC21" s="177"/>
      <c r="AD21" s="177"/>
      <c r="AE21" s="148"/>
      <c r="AF21" s="150"/>
      <c r="AG21" s="177"/>
      <c r="AH21" s="177"/>
      <c r="AI21" s="177"/>
      <c r="AJ21" s="177"/>
      <c r="AK21" s="177"/>
      <c r="AL21" s="177"/>
      <c r="AM21" s="177"/>
      <c r="AN21" s="148"/>
      <c r="AO21" s="150"/>
      <c r="AP21" s="177"/>
      <c r="AQ21" s="177"/>
      <c r="AR21" s="177"/>
      <c r="AS21" s="177"/>
      <c r="AT21" s="177"/>
      <c r="AU21" s="177"/>
      <c r="AV21" s="148"/>
      <c r="AW21" s="150"/>
      <c r="AX21" s="177"/>
      <c r="AY21" s="177"/>
      <c r="AZ21" s="177"/>
      <c r="BA21" s="177"/>
      <c r="BB21" s="177"/>
      <c r="BC21" s="177"/>
      <c r="BD21" s="177"/>
      <c r="BE21" s="148"/>
      <c r="BF21" s="150"/>
      <c r="BG21" s="177"/>
      <c r="BH21" s="177"/>
      <c r="BI21" s="177"/>
      <c r="BJ21" s="177"/>
      <c r="BK21" s="177"/>
      <c r="BL21" s="177"/>
      <c r="BM21" s="148"/>
      <c r="BN21" s="150"/>
      <c r="BO21" s="177"/>
      <c r="BP21" s="177"/>
      <c r="BQ21" s="177"/>
      <c r="BR21" s="177"/>
      <c r="BS21" s="177"/>
      <c r="BT21" s="177"/>
      <c r="BU21" s="148"/>
      <c r="BV21" s="150"/>
      <c r="BW21" s="177"/>
      <c r="BX21" s="177"/>
      <c r="BY21" s="177"/>
      <c r="BZ21" s="177"/>
      <c r="CA21" s="177"/>
      <c r="CB21" s="177"/>
      <c r="CC21" s="177"/>
      <c r="CD21" s="148"/>
      <c r="CE21" s="150"/>
      <c r="CF21" s="177"/>
      <c r="CG21" s="177"/>
      <c r="CH21" s="177"/>
      <c r="CI21" s="177"/>
      <c r="CJ21" s="177"/>
      <c r="CK21" s="177"/>
      <c r="CL21" s="177"/>
      <c r="CM21" s="148"/>
      <c r="CN21" s="150"/>
      <c r="CO21" s="177"/>
      <c r="CP21" s="177"/>
      <c r="CQ21" s="177"/>
      <c r="CR21" s="177"/>
      <c r="CS21" s="177"/>
      <c r="CT21" s="177"/>
      <c r="CU21" s="148"/>
      <c r="CV21" s="150"/>
      <c r="CW21" s="177"/>
      <c r="CX21" s="177"/>
      <c r="CY21" s="177"/>
      <c r="CZ21" s="177"/>
      <c r="DA21" s="177"/>
      <c r="DB21" s="177"/>
      <c r="DC21" s="148"/>
      <c r="DD21" s="150"/>
      <c r="DE21" s="177"/>
      <c r="DF21" s="177"/>
      <c r="DG21" s="177"/>
      <c r="DH21" s="177"/>
      <c r="DI21" s="177"/>
      <c r="DJ21" s="177"/>
      <c r="DK21" s="177"/>
      <c r="DL21" s="148"/>
      <c r="DM21" s="150" t="s">
        <v>120</v>
      </c>
      <c r="DN21" s="177"/>
      <c r="DO21" s="177"/>
      <c r="DP21" s="177"/>
      <c r="DQ21" s="177"/>
      <c r="DR21" s="177"/>
      <c r="DS21" s="177"/>
      <c r="DT21" s="148"/>
      <c r="DU21" s="150"/>
      <c r="DV21" s="177"/>
      <c r="DW21" s="177"/>
      <c r="DX21" s="177"/>
      <c r="DY21" s="177"/>
      <c r="DZ21" s="177"/>
      <c r="EA21" s="177"/>
      <c r="EB21" s="177"/>
      <c r="EC21" s="148"/>
      <c r="ED21" s="177"/>
      <c r="EE21" s="177"/>
      <c r="EF21" s="177"/>
      <c r="EG21" s="177"/>
      <c r="EH21" s="177"/>
      <c r="EI21" s="177"/>
      <c r="EJ21" s="177"/>
      <c r="EK21" s="177"/>
    </row>
    <row r="22" spans="1:141" s="18" customFormat="1" ht="13.5" thickBot="1" x14ac:dyDescent="0.25">
      <c r="A22" s="145">
        <v>1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9">
        <v>2</v>
      </c>
      <c r="AB22" s="139"/>
      <c r="AC22" s="139"/>
      <c r="AD22" s="139"/>
      <c r="AE22" s="139"/>
      <c r="AF22" s="139">
        <v>3</v>
      </c>
      <c r="AG22" s="139"/>
      <c r="AH22" s="139"/>
      <c r="AI22" s="139"/>
      <c r="AJ22" s="139"/>
      <c r="AK22" s="139"/>
      <c r="AL22" s="139"/>
      <c r="AM22" s="139"/>
      <c r="AN22" s="139"/>
      <c r="AO22" s="139">
        <v>4</v>
      </c>
      <c r="AP22" s="139"/>
      <c r="AQ22" s="139"/>
      <c r="AR22" s="139"/>
      <c r="AS22" s="139"/>
      <c r="AT22" s="139"/>
      <c r="AU22" s="139"/>
      <c r="AV22" s="139"/>
      <c r="AW22" s="139">
        <v>5</v>
      </c>
      <c r="AX22" s="139"/>
      <c r="AY22" s="139"/>
      <c r="AZ22" s="139"/>
      <c r="BA22" s="139"/>
      <c r="BB22" s="139"/>
      <c r="BC22" s="139"/>
      <c r="BD22" s="139"/>
      <c r="BE22" s="139"/>
      <c r="BF22" s="139">
        <v>6</v>
      </c>
      <c r="BG22" s="139"/>
      <c r="BH22" s="139"/>
      <c r="BI22" s="139"/>
      <c r="BJ22" s="139"/>
      <c r="BK22" s="139"/>
      <c r="BL22" s="139"/>
      <c r="BM22" s="139"/>
      <c r="BN22" s="139">
        <v>7</v>
      </c>
      <c r="BO22" s="139"/>
      <c r="BP22" s="139"/>
      <c r="BQ22" s="139"/>
      <c r="BR22" s="139"/>
      <c r="BS22" s="139"/>
      <c r="BT22" s="139"/>
      <c r="BU22" s="139"/>
      <c r="BV22" s="139">
        <v>8</v>
      </c>
      <c r="BW22" s="139"/>
      <c r="BX22" s="139"/>
      <c r="BY22" s="139"/>
      <c r="BZ22" s="139"/>
      <c r="CA22" s="139"/>
      <c r="CB22" s="139"/>
      <c r="CC22" s="139"/>
      <c r="CD22" s="139"/>
      <c r="CE22" s="139">
        <v>9</v>
      </c>
      <c r="CF22" s="139"/>
      <c r="CG22" s="139"/>
      <c r="CH22" s="139"/>
      <c r="CI22" s="139"/>
      <c r="CJ22" s="139"/>
      <c r="CK22" s="139"/>
      <c r="CL22" s="139"/>
      <c r="CM22" s="139"/>
      <c r="CN22" s="139">
        <v>10</v>
      </c>
      <c r="CO22" s="139"/>
      <c r="CP22" s="139"/>
      <c r="CQ22" s="139"/>
      <c r="CR22" s="139"/>
      <c r="CS22" s="139"/>
      <c r="CT22" s="139"/>
      <c r="CU22" s="139"/>
      <c r="CV22" s="139">
        <v>11</v>
      </c>
      <c r="CW22" s="139"/>
      <c r="CX22" s="139"/>
      <c r="CY22" s="139"/>
      <c r="CZ22" s="139"/>
      <c r="DA22" s="139"/>
      <c r="DB22" s="139"/>
      <c r="DC22" s="139"/>
      <c r="DD22" s="139">
        <v>12</v>
      </c>
      <c r="DE22" s="139"/>
      <c r="DF22" s="139"/>
      <c r="DG22" s="139"/>
      <c r="DH22" s="139"/>
      <c r="DI22" s="139"/>
      <c r="DJ22" s="139"/>
      <c r="DK22" s="139"/>
      <c r="DL22" s="139"/>
      <c r="DM22" s="139">
        <v>13</v>
      </c>
      <c r="DN22" s="139"/>
      <c r="DO22" s="139"/>
      <c r="DP22" s="139"/>
      <c r="DQ22" s="139"/>
      <c r="DR22" s="139"/>
      <c r="DS22" s="139"/>
      <c r="DT22" s="139"/>
      <c r="DU22" s="139">
        <v>14</v>
      </c>
      <c r="DV22" s="139"/>
      <c r="DW22" s="139"/>
      <c r="DX22" s="139"/>
      <c r="DY22" s="139"/>
      <c r="DZ22" s="139"/>
      <c r="EA22" s="139"/>
      <c r="EB22" s="139"/>
      <c r="EC22" s="139"/>
      <c r="ED22" s="139">
        <v>15</v>
      </c>
      <c r="EE22" s="139"/>
      <c r="EF22" s="139"/>
      <c r="EG22" s="139"/>
      <c r="EH22" s="139"/>
      <c r="EI22" s="139"/>
      <c r="EJ22" s="139"/>
      <c r="EK22" s="140"/>
    </row>
    <row r="23" spans="1:141" s="18" customFormat="1" ht="12.75" x14ac:dyDescent="0.2">
      <c r="A23" s="136" t="s">
        <v>180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78" t="s">
        <v>202</v>
      </c>
      <c r="AB23" s="79"/>
      <c r="AC23" s="79"/>
      <c r="AD23" s="79"/>
      <c r="AE23" s="79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4"/>
    </row>
    <row r="24" spans="1:141" s="18" customFormat="1" ht="12.75" x14ac:dyDescent="0.2">
      <c r="A24" s="135" t="s">
        <v>139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81" t="s">
        <v>203</v>
      </c>
      <c r="AB24" s="82"/>
      <c r="AC24" s="82"/>
      <c r="AD24" s="82"/>
      <c r="AE24" s="82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18" customFormat="1" ht="12.75" x14ac:dyDescent="0.2">
      <c r="A25" s="118" t="s">
        <v>181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81"/>
      <c r="AB25" s="82"/>
      <c r="AC25" s="82"/>
      <c r="AD25" s="82"/>
      <c r="AE25" s="82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18" customFormat="1" ht="12.75" x14ac:dyDescent="0.2">
      <c r="A26" s="223" t="s">
        <v>149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81" t="s">
        <v>204</v>
      </c>
      <c r="AB26" s="82"/>
      <c r="AC26" s="82"/>
      <c r="AD26" s="82"/>
      <c r="AE26" s="82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21" t="s">
        <v>43</v>
      </c>
      <c r="BW26" s="121"/>
      <c r="BX26" s="121"/>
      <c r="BY26" s="121"/>
      <c r="BZ26" s="121"/>
      <c r="CA26" s="121"/>
      <c r="CB26" s="121"/>
      <c r="CC26" s="121"/>
      <c r="CD26" s="121"/>
      <c r="CE26" s="111"/>
      <c r="CF26" s="111"/>
      <c r="CG26" s="111"/>
      <c r="CH26" s="111"/>
      <c r="CI26" s="111"/>
      <c r="CJ26" s="111"/>
      <c r="CK26" s="111"/>
      <c r="CL26" s="111"/>
      <c r="CM26" s="111"/>
      <c r="CN26" s="121" t="s">
        <v>43</v>
      </c>
      <c r="CO26" s="121"/>
      <c r="CP26" s="121"/>
      <c r="CQ26" s="121"/>
      <c r="CR26" s="121"/>
      <c r="CS26" s="121"/>
      <c r="CT26" s="121"/>
      <c r="CU26" s="121"/>
      <c r="CV26" s="121" t="s">
        <v>43</v>
      </c>
      <c r="CW26" s="121"/>
      <c r="CX26" s="121"/>
      <c r="CY26" s="121"/>
      <c r="CZ26" s="121"/>
      <c r="DA26" s="121"/>
      <c r="DB26" s="121"/>
      <c r="DC26" s="12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18" customFormat="1" ht="12.75" x14ac:dyDescent="0.2">
      <c r="A27" s="221" t="s">
        <v>182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81"/>
      <c r="AB27" s="82"/>
      <c r="AC27" s="82"/>
      <c r="AD27" s="82"/>
      <c r="AE27" s="82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21"/>
      <c r="BW27" s="121"/>
      <c r="BX27" s="121"/>
      <c r="BY27" s="121"/>
      <c r="BZ27" s="121"/>
      <c r="CA27" s="121"/>
      <c r="CB27" s="121"/>
      <c r="CC27" s="121"/>
      <c r="CD27" s="121"/>
      <c r="CE27" s="111"/>
      <c r="CF27" s="111"/>
      <c r="CG27" s="111"/>
      <c r="CH27" s="111"/>
      <c r="CI27" s="111"/>
      <c r="CJ27" s="111"/>
      <c r="CK27" s="111"/>
      <c r="CL27" s="111"/>
      <c r="CM27" s="11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18" customFormat="1" ht="12.75" x14ac:dyDescent="0.2">
      <c r="A28" s="220" t="s">
        <v>183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81"/>
      <c r="AB28" s="82"/>
      <c r="AC28" s="82"/>
      <c r="AD28" s="82"/>
      <c r="AE28" s="82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21"/>
      <c r="BW28" s="121"/>
      <c r="BX28" s="121"/>
      <c r="BY28" s="121"/>
      <c r="BZ28" s="121"/>
      <c r="CA28" s="121"/>
      <c r="CB28" s="121"/>
      <c r="CC28" s="121"/>
      <c r="CD28" s="121"/>
      <c r="CE28" s="111"/>
      <c r="CF28" s="111"/>
      <c r="CG28" s="111"/>
      <c r="CH28" s="111"/>
      <c r="CI28" s="111"/>
      <c r="CJ28" s="111"/>
      <c r="CK28" s="111"/>
      <c r="CL28" s="111"/>
      <c r="CM28" s="11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18" customFormat="1" ht="12.75" x14ac:dyDescent="0.2">
      <c r="A29" s="117" t="s">
        <v>184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81" t="s">
        <v>205</v>
      </c>
      <c r="AB29" s="82"/>
      <c r="AC29" s="82"/>
      <c r="AD29" s="82"/>
      <c r="AE29" s="82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18" customFormat="1" ht="12.75" x14ac:dyDescent="0.2">
      <c r="A30" s="135" t="s">
        <v>185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81"/>
      <c r="AB30" s="82"/>
      <c r="AC30" s="82"/>
      <c r="AD30" s="82"/>
      <c r="AE30" s="82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18" customFormat="1" ht="12.75" x14ac:dyDescent="0.2">
      <c r="A31" s="118" t="s">
        <v>186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81"/>
      <c r="AB31" s="82"/>
      <c r="AC31" s="82"/>
      <c r="AD31" s="82"/>
      <c r="AE31" s="82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18" customFormat="1" ht="12.75" x14ac:dyDescent="0.2">
      <c r="A32" s="117" t="s">
        <v>187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81" t="s">
        <v>206</v>
      </c>
      <c r="AB32" s="82"/>
      <c r="AC32" s="82"/>
      <c r="AD32" s="82"/>
      <c r="AE32" s="82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18" customFormat="1" ht="12.75" x14ac:dyDescent="0.2">
      <c r="A33" s="118" t="s">
        <v>188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81"/>
      <c r="AB33" s="82"/>
      <c r="AC33" s="82"/>
      <c r="AD33" s="82"/>
      <c r="AE33" s="82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18" customFormat="1" ht="12.75" x14ac:dyDescent="0.2">
      <c r="A34" s="110" t="s">
        <v>189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81" t="s">
        <v>207</v>
      </c>
      <c r="AB34" s="82"/>
      <c r="AC34" s="82"/>
      <c r="AD34" s="82"/>
      <c r="AE34" s="82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18" customFormat="1" ht="12.75" x14ac:dyDescent="0.2">
      <c r="A35" s="136" t="s">
        <v>190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81"/>
      <c r="AB35" s="82"/>
      <c r="AC35" s="82"/>
      <c r="AD35" s="82"/>
      <c r="AE35" s="82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18" customFormat="1" ht="12.75" x14ac:dyDescent="0.2">
      <c r="A36" s="117" t="s">
        <v>139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81" t="s">
        <v>208</v>
      </c>
      <c r="AB36" s="82"/>
      <c r="AC36" s="82"/>
      <c r="AD36" s="82"/>
      <c r="AE36" s="82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18" customFormat="1" ht="12.75" x14ac:dyDescent="0.2">
      <c r="A37" s="135" t="s">
        <v>191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81"/>
      <c r="AB37" s="82"/>
      <c r="AC37" s="82"/>
      <c r="AD37" s="82"/>
      <c r="AE37" s="82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18" customFormat="1" ht="12.75" x14ac:dyDescent="0.2">
      <c r="A38" s="118" t="s">
        <v>192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81"/>
      <c r="AB38" s="82"/>
      <c r="AC38" s="82"/>
      <c r="AD38" s="82"/>
      <c r="AE38" s="82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18" customFormat="1" ht="12.75" x14ac:dyDescent="0.2">
      <c r="A39" s="223" t="s">
        <v>149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81" t="s">
        <v>209</v>
      </c>
      <c r="AB39" s="82"/>
      <c r="AC39" s="82"/>
      <c r="AD39" s="82"/>
      <c r="AE39" s="82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18" customFormat="1" ht="12.75" x14ac:dyDescent="0.2">
      <c r="A40" s="221" t="s">
        <v>182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81"/>
      <c r="AB40" s="82"/>
      <c r="AC40" s="82"/>
      <c r="AD40" s="82"/>
      <c r="AE40" s="82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18" customFormat="1" ht="12.75" x14ac:dyDescent="0.2">
      <c r="A41" s="220" t="s">
        <v>183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81"/>
      <c r="AB41" s="82"/>
      <c r="AC41" s="82"/>
      <c r="AD41" s="82"/>
      <c r="AE41" s="82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18" customFormat="1" ht="12.75" x14ac:dyDescent="0.2">
      <c r="A42" s="126" t="s">
        <v>193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81" t="s">
        <v>210</v>
      </c>
      <c r="AB42" s="82"/>
      <c r="AC42" s="82"/>
      <c r="AD42" s="82"/>
      <c r="AE42" s="82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18" customFormat="1" ht="12.75" x14ac:dyDescent="0.2">
      <c r="A43" s="117" t="s">
        <v>194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81" t="s">
        <v>211</v>
      </c>
      <c r="AB43" s="82"/>
      <c r="AC43" s="82"/>
      <c r="AD43" s="82"/>
      <c r="AE43" s="82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18" customFormat="1" ht="12.75" x14ac:dyDescent="0.2">
      <c r="A44" s="118" t="s">
        <v>195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81"/>
      <c r="AB44" s="82"/>
      <c r="AC44" s="82"/>
      <c r="AD44" s="82"/>
      <c r="AE44" s="82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18" customFormat="1" ht="12.75" x14ac:dyDescent="0.2">
      <c r="A45" s="110" t="s">
        <v>196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81" t="s">
        <v>212</v>
      </c>
      <c r="AB45" s="82"/>
      <c r="AC45" s="82"/>
      <c r="AD45" s="82"/>
      <c r="AE45" s="82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18" customFormat="1" ht="12.75" x14ac:dyDescent="0.2">
      <c r="A46" s="136" t="s">
        <v>197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81"/>
      <c r="AB46" s="82"/>
      <c r="AC46" s="82"/>
      <c r="AD46" s="82"/>
      <c r="AE46" s="82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18" customFormat="1" ht="12.75" x14ac:dyDescent="0.2">
      <c r="A47" s="117" t="s">
        <v>139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81" t="s">
        <v>213</v>
      </c>
      <c r="AB47" s="82"/>
      <c r="AC47" s="82"/>
      <c r="AD47" s="82"/>
      <c r="AE47" s="82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18" customFormat="1" ht="12.75" x14ac:dyDescent="0.2">
      <c r="A48" s="135" t="s">
        <v>198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81"/>
      <c r="AB48" s="82"/>
      <c r="AC48" s="82"/>
      <c r="AD48" s="82"/>
      <c r="AE48" s="82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5"/>
    </row>
    <row r="49" spans="1:141" s="18" customFormat="1" ht="12.75" x14ac:dyDescent="0.2">
      <c r="A49" s="118" t="s">
        <v>199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81"/>
      <c r="AB49" s="82"/>
      <c r="AC49" s="82"/>
      <c r="AD49" s="82"/>
      <c r="AE49" s="82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5"/>
    </row>
    <row r="50" spans="1:141" s="18" customFormat="1" ht="12.75" x14ac:dyDescent="0.2">
      <c r="A50" s="117" t="s">
        <v>200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81" t="s">
        <v>214</v>
      </c>
      <c r="AB50" s="82"/>
      <c r="AC50" s="82"/>
      <c r="AD50" s="82"/>
      <c r="AE50" s="82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5"/>
    </row>
    <row r="51" spans="1:141" s="18" customFormat="1" ht="12.75" x14ac:dyDescent="0.2">
      <c r="A51" s="118" t="s">
        <v>201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81"/>
      <c r="AB51" s="82"/>
      <c r="AC51" s="82"/>
      <c r="AD51" s="82"/>
      <c r="AE51" s="82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5"/>
    </row>
    <row r="52" spans="1:141" s="18" customFormat="1" ht="13.5" thickBot="1" x14ac:dyDescent="0.25">
      <c r="A52" s="124" t="s">
        <v>42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85" t="s">
        <v>46</v>
      </c>
      <c r="AB52" s="186"/>
      <c r="AC52" s="186"/>
      <c r="AD52" s="186"/>
      <c r="AE52" s="186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88"/>
    </row>
    <row r="53" spans="1:141" s="18" customFormat="1" ht="12.75" x14ac:dyDescent="0.2"/>
    <row r="54" spans="1:141" s="18" customFormat="1" ht="12.75" x14ac:dyDescent="0.2">
      <c r="A54" s="8" t="s">
        <v>49</v>
      </c>
    </row>
    <row r="55" spans="1:141" s="18" customFormat="1" ht="12.75" x14ac:dyDescent="0.2">
      <c r="A55" s="8" t="s">
        <v>54</v>
      </c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</row>
    <row r="56" spans="1:141" s="17" customFormat="1" ht="10.5" x14ac:dyDescent="0.2">
      <c r="W56" s="93" t="s">
        <v>50</v>
      </c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G56" s="93" t="s">
        <v>51</v>
      </c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Q56" s="93" t="s">
        <v>52</v>
      </c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</row>
    <row r="57" spans="1:141" s="18" customFormat="1" ht="12.75" x14ac:dyDescent="0.2">
      <c r="A57" s="8" t="s">
        <v>53</v>
      </c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</row>
    <row r="58" spans="1:141" s="17" customFormat="1" ht="10.5" x14ac:dyDescent="0.2">
      <c r="W58" s="93" t="s">
        <v>50</v>
      </c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G58" s="93" t="s">
        <v>93</v>
      </c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Q58" s="93" t="s">
        <v>175</v>
      </c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</row>
    <row r="59" spans="1:141" s="18" customFormat="1" ht="12.75" x14ac:dyDescent="0.2">
      <c r="A59" s="16" t="s">
        <v>55</v>
      </c>
      <c r="B59" s="91"/>
      <c r="C59" s="91"/>
      <c r="D59" s="91"/>
      <c r="E59" s="8" t="s">
        <v>56</v>
      </c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5">
        <v>20</v>
      </c>
      <c r="S59" s="85"/>
      <c r="T59" s="85"/>
      <c r="U59" s="86"/>
      <c r="V59" s="86"/>
      <c r="W59" s="86"/>
      <c r="X59" s="8" t="s">
        <v>14</v>
      </c>
    </row>
  </sheetData>
  <mergeCells count="379"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52"/>
  <sheetViews>
    <sheetView topLeftCell="A10" workbookViewId="0">
      <pane xSplit="22" ySplit="17" topLeftCell="AX27" activePane="bottomRight" state="frozen"/>
      <selection activeCell="A10" sqref="A10"/>
      <selection pane="topRight" activeCell="W10" sqref="W10"/>
      <selection pane="bottomLeft" activeCell="A27" sqref="A27"/>
      <selection pane="bottomRight" activeCell="DX41" sqref="DX4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98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77" t="s">
        <v>6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18" customFormat="1" ht="12.75" x14ac:dyDescent="0.2">
      <c r="A4" s="8"/>
      <c r="BL4" s="16" t="s">
        <v>13</v>
      </c>
      <c r="BM4" s="84" t="s">
        <v>1198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>
        <v>20</v>
      </c>
      <c r="BY4" s="85"/>
      <c r="BZ4" s="85"/>
      <c r="CA4" s="86" t="s">
        <v>1169</v>
      </c>
      <c r="CB4" s="86"/>
      <c r="CC4" s="86"/>
      <c r="CD4" s="8" t="s">
        <v>14</v>
      </c>
      <c r="DU4" s="16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18" customFormat="1" ht="12.75" x14ac:dyDescent="0.2">
      <c r="A5" s="8"/>
      <c r="DU5" s="1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18" customFormat="1" ht="12.75" x14ac:dyDescent="0.2">
      <c r="A6" s="8"/>
      <c r="DU6" s="1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18" customFormat="1" ht="12.75" x14ac:dyDescent="0.2">
      <c r="A7" s="8" t="s">
        <v>15</v>
      </c>
      <c r="Z7" s="84" t="str">
        <f>Лист1!P19</f>
        <v>Бюджетное общеобразовательное учреждение "Нюксенская СОШ"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1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18" customFormat="1" ht="12.75" x14ac:dyDescent="0.2">
      <c r="A8" s="8" t="s">
        <v>16</v>
      </c>
      <c r="DU8" s="1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18" customFormat="1" ht="12.75" x14ac:dyDescent="0.2">
      <c r="A9" s="8" t="s">
        <v>17</v>
      </c>
      <c r="Z9" s="84" t="str">
        <f>Лист1!P24</f>
        <v>УПРАВЛЕНИЕ ОБРАЗОВАНИЯ АДМИНИСТРАЦИИ НЮКСЕНСКОГО МУНИЦИПАЛЬНОГО ОКРУГА ВОЛОГОДСКОЙ ОБЛАСТИ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1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18" customFormat="1" ht="12.75" x14ac:dyDescent="0.2">
      <c r="A10" s="8" t="s">
        <v>18</v>
      </c>
      <c r="Z10" s="84" t="str">
        <f>Лист1!P26</f>
        <v>Нюксенский муниципальный округ Вологодской области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1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18" customFormat="1" ht="13.5" thickBot="1" x14ac:dyDescent="0.25">
      <c r="A11" s="8" t="s">
        <v>19</v>
      </c>
      <c r="DU11" s="1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5" x14ac:dyDescent="0.25">
      <c r="A13" s="152" t="s">
        <v>247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</row>
    <row r="14" spans="1:141" ht="6" customHeight="1" x14ac:dyDescent="0.25"/>
    <row r="15" spans="1:141" s="22" customFormat="1" ht="12.75" customHeight="1" x14ac:dyDescent="0.2">
      <c r="A15" s="174" t="s">
        <v>248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40" t="s">
        <v>22</v>
      </c>
      <c r="X15" s="174"/>
      <c r="Y15" s="174"/>
      <c r="Z15" s="174"/>
      <c r="AA15" s="138"/>
      <c r="AB15" s="174" t="s">
        <v>250</v>
      </c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38"/>
      <c r="BF15" s="140" t="s">
        <v>251</v>
      </c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38"/>
      <c r="CR15" s="174" t="s">
        <v>252</v>
      </c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38"/>
      <c r="DH15" s="140" t="s">
        <v>254</v>
      </c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</row>
    <row r="16" spans="1:141" s="22" customFormat="1" ht="12.75" customHeight="1" x14ac:dyDescent="0.2">
      <c r="A16" s="226" t="s">
        <v>249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147" t="s">
        <v>25</v>
      </c>
      <c r="X16" s="176"/>
      <c r="Y16" s="176"/>
      <c r="Z16" s="176"/>
      <c r="AA16" s="151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48"/>
      <c r="BF16" s="150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48"/>
      <c r="CR16" s="84" t="s">
        <v>253</v>
      </c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222"/>
      <c r="DH16" s="150"/>
      <c r="DI16" s="177"/>
      <c r="DJ16" s="177"/>
      <c r="DK16" s="177"/>
      <c r="DL16" s="177"/>
      <c r="DM16" s="177"/>
      <c r="DN16" s="177"/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</row>
    <row r="17" spans="1:141" s="22" customFormat="1" ht="12.75" customHeight="1" x14ac:dyDescent="0.2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147"/>
      <c r="X17" s="176"/>
      <c r="Y17" s="176"/>
      <c r="Z17" s="176"/>
      <c r="AA17" s="151"/>
      <c r="AB17" s="174" t="s">
        <v>255</v>
      </c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38"/>
      <c r="AR17" s="140" t="s">
        <v>139</v>
      </c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38"/>
      <c r="BF17" s="184" t="s">
        <v>274</v>
      </c>
      <c r="BG17" s="184"/>
      <c r="BH17" s="184"/>
      <c r="BI17" s="184"/>
      <c r="BJ17" s="184"/>
      <c r="BK17" s="184"/>
      <c r="BL17" s="184"/>
      <c r="BM17" s="184"/>
      <c r="BN17" s="140" t="s">
        <v>139</v>
      </c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38"/>
      <c r="CR17" s="140" t="s">
        <v>139</v>
      </c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38"/>
      <c r="DH17" s="140" t="s">
        <v>255</v>
      </c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38"/>
      <c r="DX17" s="140" t="s">
        <v>139</v>
      </c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</row>
    <row r="18" spans="1:141" s="22" customFormat="1" ht="12.75" customHeight="1" x14ac:dyDescent="0.2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147"/>
      <c r="X18" s="176"/>
      <c r="Y18" s="176"/>
      <c r="Z18" s="176"/>
      <c r="AA18" s="151"/>
      <c r="AB18" s="177" t="s">
        <v>256</v>
      </c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48"/>
      <c r="AR18" s="150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48"/>
      <c r="BF18" s="226"/>
      <c r="BG18" s="226"/>
      <c r="BH18" s="226"/>
      <c r="BI18" s="226"/>
      <c r="BJ18" s="226"/>
      <c r="BK18" s="226"/>
      <c r="BL18" s="226"/>
      <c r="BM18" s="226"/>
      <c r="BN18" s="150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48"/>
      <c r="CR18" s="150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48"/>
      <c r="DH18" s="150" t="s">
        <v>256</v>
      </c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48"/>
      <c r="DX18" s="150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</row>
    <row r="19" spans="1:141" s="22" customFormat="1" ht="12.75" customHeight="1" x14ac:dyDescent="0.2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147"/>
      <c r="X19" s="176"/>
      <c r="Y19" s="176"/>
      <c r="Z19" s="176"/>
      <c r="AA19" s="151"/>
      <c r="AB19" s="226" t="s">
        <v>32</v>
      </c>
      <c r="AC19" s="226"/>
      <c r="AD19" s="226"/>
      <c r="AE19" s="226"/>
      <c r="AF19" s="226"/>
      <c r="AG19" s="226"/>
      <c r="AH19" s="226"/>
      <c r="AI19" s="226"/>
      <c r="AJ19" s="140" t="s">
        <v>117</v>
      </c>
      <c r="AK19" s="174"/>
      <c r="AL19" s="174"/>
      <c r="AM19" s="174"/>
      <c r="AN19" s="174"/>
      <c r="AO19" s="174"/>
      <c r="AP19" s="174"/>
      <c r="AQ19" s="138"/>
      <c r="AR19" s="226" t="s">
        <v>259</v>
      </c>
      <c r="AS19" s="226"/>
      <c r="AT19" s="226"/>
      <c r="AU19" s="226"/>
      <c r="AV19" s="226"/>
      <c r="AW19" s="226"/>
      <c r="AX19" s="226"/>
      <c r="AY19" s="140" t="s">
        <v>257</v>
      </c>
      <c r="AZ19" s="174"/>
      <c r="BA19" s="174"/>
      <c r="BB19" s="174"/>
      <c r="BC19" s="174"/>
      <c r="BD19" s="174"/>
      <c r="BE19" s="138"/>
      <c r="BF19" s="226"/>
      <c r="BG19" s="226"/>
      <c r="BH19" s="226"/>
      <c r="BI19" s="226"/>
      <c r="BJ19" s="226"/>
      <c r="BK19" s="226"/>
      <c r="BL19" s="226"/>
      <c r="BM19" s="226"/>
      <c r="BN19" s="164" t="s">
        <v>275</v>
      </c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40" t="s">
        <v>276</v>
      </c>
      <c r="CE19" s="174"/>
      <c r="CF19" s="174"/>
      <c r="CG19" s="174"/>
      <c r="CH19" s="174"/>
      <c r="CI19" s="174"/>
      <c r="CJ19" s="138"/>
      <c r="CK19" s="140" t="s">
        <v>270</v>
      </c>
      <c r="CL19" s="174"/>
      <c r="CM19" s="174"/>
      <c r="CN19" s="174"/>
      <c r="CO19" s="174"/>
      <c r="CP19" s="174"/>
      <c r="CQ19" s="138"/>
      <c r="CR19" s="226" t="s">
        <v>268</v>
      </c>
      <c r="CS19" s="226"/>
      <c r="CT19" s="226"/>
      <c r="CU19" s="226"/>
      <c r="CV19" s="226"/>
      <c r="CW19" s="226"/>
      <c r="CX19" s="226"/>
      <c r="CY19" s="226"/>
      <c r="CZ19" s="140" t="s">
        <v>263</v>
      </c>
      <c r="DA19" s="174"/>
      <c r="DB19" s="174"/>
      <c r="DC19" s="174"/>
      <c r="DD19" s="174"/>
      <c r="DE19" s="174"/>
      <c r="DF19" s="174"/>
      <c r="DG19" s="138"/>
      <c r="DH19" s="226" t="s">
        <v>32</v>
      </c>
      <c r="DI19" s="226"/>
      <c r="DJ19" s="226"/>
      <c r="DK19" s="226"/>
      <c r="DL19" s="226"/>
      <c r="DM19" s="226"/>
      <c r="DN19" s="226"/>
      <c r="DO19" s="226"/>
      <c r="DP19" s="140" t="s">
        <v>117</v>
      </c>
      <c r="DQ19" s="174"/>
      <c r="DR19" s="174"/>
      <c r="DS19" s="174"/>
      <c r="DT19" s="174"/>
      <c r="DU19" s="174"/>
      <c r="DV19" s="174"/>
      <c r="DW19" s="138"/>
      <c r="DX19" s="140" t="s">
        <v>259</v>
      </c>
      <c r="DY19" s="174"/>
      <c r="DZ19" s="174"/>
      <c r="EA19" s="174"/>
      <c r="EB19" s="174"/>
      <c r="EC19" s="174"/>
      <c r="ED19" s="138"/>
      <c r="EE19" s="226" t="s">
        <v>257</v>
      </c>
      <c r="EF19" s="226"/>
      <c r="EG19" s="226"/>
      <c r="EH19" s="226"/>
      <c r="EI19" s="226"/>
      <c r="EJ19" s="226"/>
      <c r="EK19" s="226"/>
    </row>
    <row r="20" spans="1:141" s="22" customFormat="1" ht="12.75" customHeight="1" x14ac:dyDescent="0.2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147"/>
      <c r="X20" s="176"/>
      <c r="Y20" s="176"/>
      <c r="Z20" s="176"/>
      <c r="AA20" s="151"/>
      <c r="AB20" s="226"/>
      <c r="AC20" s="226"/>
      <c r="AD20" s="226"/>
      <c r="AE20" s="226"/>
      <c r="AF20" s="226"/>
      <c r="AG20" s="226"/>
      <c r="AH20" s="226"/>
      <c r="AI20" s="226"/>
      <c r="AJ20" s="147" t="s">
        <v>260</v>
      </c>
      <c r="AK20" s="176"/>
      <c r="AL20" s="176"/>
      <c r="AM20" s="176"/>
      <c r="AN20" s="176"/>
      <c r="AO20" s="176"/>
      <c r="AP20" s="176"/>
      <c r="AQ20" s="151"/>
      <c r="AR20" s="226"/>
      <c r="AS20" s="226"/>
      <c r="AT20" s="226"/>
      <c r="AU20" s="226"/>
      <c r="AV20" s="226"/>
      <c r="AW20" s="226"/>
      <c r="AX20" s="226"/>
      <c r="AY20" s="147" t="s">
        <v>258</v>
      </c>
      <c r="AZ20" s="176"/>
      <c r="BA20" s="176"/>
      <c r="BB20" s="176"/>
      <c r="BC20" s="176"/>
      <c r="BD20" s="176"/>
      <c r="BE20" s="151"/>
      <c r="BF20" s="226"/>
      <c r="BG20" s="226"/>
      <c r="BH20" s="226"/>
      <c r="BI20" s="226"/>
      <c r="BJ20" s="226"/>
      <c r="BK20" s="226"/>
      <c r="BL20" s="226"/>
      <c r="BM20" s="226"/>
      <c r="BN20" s="140" t="s">
        <v>32</v>
      </c>
      <c r="BO20" s="174"/>
      <c r="BP20" s="174"/>
      <c r="BQ20" s="174"/>
      <c r="BR20" s="174"/>
      <c r="BS20" s="174"/>
      <c r="BT20" s="174"/>
      <c r="BU20" s="138"/>
      <c r="BV20" s="226" t="s">
        <v>117</v>
      </c>
      <c r="BW20" s="226"/>
      <c r="BX20" s="226"/>
      <c r="BY20" s="226"/>
      <c r="BZ20" s="226"/>
      <c r="CA20" s="226"/>
      <c r="CB20" s="226"/>
      <c r="CC20" s="226"/>
      <c r="CD20" s="147" t="s">
        <v>271</v>
      </c>
      <c r="CE20" s="176"/>
      <c r="CF20" s="176"/>
      <c r="CG20" s="176"/>
      <c r="CH20" s="176"/>
      <c r="CI20" s="176"/>
      <c r="CJ20" s="151"/>
      <c r="CK20" s="147" t="s">
        <v>271</v>
      </c>
      <c r="CL20" s="176"/>
      <c r="CM20" s="176"/>
      <c r="CN20" s="176"/>
      <c r="CO20" s="176"/>
      <c r="CP20" s="176"/>
      <c r="CQ20" s="151"/>
      <c r="CR20" s="184" t="s">
        <v>269</v>
      </c>
      <c r="CS20" s="184"/>
      <c r="CT20" s="184"/>
      <c r="CU20" s="184"/>
      <c r="CV20" s="184"/>
      <c r="CW20" s="184"/>
      <c r="CX20" s="184"/>
      <c r="CY20" s="184"/>
      <c r="CZ20" s="147" t="s">
        <v>264</v>
      </c>
      <c r="DA20" s="176"/>
      <c r="DB20" s="176"/>
      <c r="DC20" s="176"/>
      <c r="DD20" s="176"/>
      <c r="DE20" s="176"/>
      <c r="DF20" s="176"/>
      <c r="DG20" s="151"/>
      <c r="DH20" s="226"/>
      <c r="DI20" s="226"/>
      <c r="DJ20" s="226"/>
      <c r="DK20" s="226"/>
      <c r="DL20" s="226"/>
      <c r="DM20" s="226"/>
      <c r="DN20" s="226"/>
      <c r="DO20" s="226"/>
      <c r="DP20" s="147" t="s">
        <v>260</v>
      </c>
      <c r="DQ20" s="176"/>
      <c r="DR20" s="176"/>
      <c r="DS20" s="176"/>
      <c r="DT20" s="176"/>
      <c r="DU20" s="176"/>
      <c r="DV20" s="176"/>
      <c r="DW20" s="151"/>
      <c r="DX20" s="147"/>
      <c r="DY20" s="176"/>
      <c r="DZ20" s="176"/>
      <c r="EA20" s="176"/>
      <c r="EB20" s="176"/>
      <c r="EC20" s="176"/>
      <c r="ED20" s="151"/>
      <c r="EE20" s="226" t="s">
        <v>258</v>
      </c>
      <c r="EF20" s="226"/>
      <c r="EG20" s="226"/>
      <c r="EH20" s="226"/>
      <c r="EI20" s="226"/>
      <c r="EJ20" s="226"/>
      <c r="EK20" s="226"/>
    </row>
    <row r="21" spans="1:141" s="22" customFormat="1" ht="12.75" customHeight="1" x14ac:dyDescent="0.2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147"/>
      <c r="X21" s="176"/>
      <c r="Y21" s="176"/>
      <c r="Z21" s="176"/>
      <c r="AA21" s="151"/>
      <c r="AB21" s="226"/>
      <c r="AC21" s="226"/>
      <c r="AD21" s="226"/>
      <c r="AE21" s="226"/>
      <c r="AF21" s="226"/>
      <c r="AG21" s="226"/>
      <c r="AH21" s="226"/>
      <c r="AI21" s="226"/>
      <c r="AJ21" s="147" t="s">
        <v>261</v>
      </c>
      <c r="AK21" s="176"/>
      <c r="AL21" s="176"/>
      <c r="AM21" s="176"/>
      <c r="AN21" s="176"/>
      <c r="AO21" s="176"/>
      <c r="AP21" s="176"/>
      <c r="AQ21" s="151"/>
      <c r="AR21" s="226"/>
      <c r="AS21" s="226"/>
      <c r="AT21" s="226"/>
      <c r="AU21" s="226"/>
      <c r="AV21" s="226"/>
      <c r="AW21" s="226"/>
      <c r="AX21" s="226"/>
      <c r="AY21" s="147"/>
      <c r="AZ21" s="176"/>
      <c r="BA21" s="176"/>
      <c r="BB21" s="176"/>
      <c r="BC21" s="176"/>
      <c r="BD21" s="176"/>
      <c r="BE21" s="151"/>
      <c r="BF21" s="226"/>
      <c r="BG21" s="226"/>
      <c r="BH21" s="226"/>
      <c r="BI21" s="226"/>
      <c r="BJ21" s="226"/>
      <c r="BK21" s="226"/>
      <c r="BL21" s="226"/>
      <c r="BM21" s="226"/>
      <c r="BN21" s="147"/>
      <c r="BO21" s="176"/>
      <c r="BP21" s="176"/>
      <c r="BQ21" s="176"/>
      <c r="BR21" s="176"/>
      <c r="BS21" s="176"/>
      <c r="BT21" s="176"/>
      <c r="BU21" s="151"/>
      <c r="BV21" s="226" t="s">
        <v>260</v>
      </c>
      <c r="BW21" s="226"/>
      <c r="BX21" s="226"/>
      <c r="BY21" s="226"/>
      <c r="BZ21" s="226"/>
      <c r="CA21" s="226"/>
      <c r="CB21" s="226"/>
      <c r="CC21" s="226"/>
      <c r="CD21" s="147" t="s">
        <v>272</v>
      </c>
      <c r="CE21" s="176"/>
      <c r="CF21" s="176"/>
      <c r="CG21" s="176"/>
      <c r="CH21" s="176"/>
      <c r="CI21" s="176"/>
      <c r="CJ21" s="151"/>
      <c r="CK21" s="147" t="s">
        <v>272</v>
      </c>
      <c r="CL21" s="176"/>
      <c r="CM21" s="176"/>
      <c r="CN21" s="176"/>
      <c r="CO21" s="176"/>
      <c r="CP21" s="176"/>
      <c r="CQ21" s="151"/>
      <c r="CR21" s="226"/>
      <c r="CS21" s="226"/>
      <c r="CT21" s="226"/>
      <c r="CU21" s="226"/>
      <c r="CV21" s="226"/>
      <c r="CW21" s="226"/>
      <c r="CX21" s="226"/>
      <c r="CY21" s="226"/>
      <c r="CZ21" s="147" t="s">
        <v>265</v>
      </c>
      <c r="DA21" s="176"/>
      <c r="DB21" s="176"/>
      <c r="DC21" s="176"/>
      <c r="DD21" s="176"/>
      <c r="DE21" s="176"/>
      <c r="DF21" s="176"/>
      <c r="DG21" s="151"/>
      <c r="DH21" s="226"/>
      <c r="DI21" s="226"/>
      <c r="DJ21" s="226"/>
      <c r="DK21" s="226"/>
      <c r="DL21" s="226"/>
      <c r="DM21" s="226"/>
      <c r="DN21" s="226"/>
      <c r="DO21" s="226"/>
      <c r="DP21" s="147" t="s">
        <v>261</v>
      </c>
      <c r="DQ21" s="176"/>
      <c r="DR21" s="176"/>
      <c r="DS21" s="176"/>
      <c r="DT21" s="176"/>
      <c r="DU21" s="176"/>
      <c r="DV21" s="176"/>
      <c r="DW21" s="151"/>
      <c r="DX21" s="147"/>
      <c r="DY21" s="176"/>
      <c r="DZ21" s="176"/>
      <c r="EA21" s="176"/>
      <c r="EB21" s="176"/>
      <c r="EC21" s="176"/>
      <c r="ED21" s="151"/>
      <c r="EE21" s="226"/>
      <c r="EF21" s="226"/>
      <c r="EG21" s="226"/>
      <c r="EH21" s="226"/>
      <c r="EI21" s="226"/>
      <c r="EJ21" s="226"/>
      <c r="EK21" s="226"/>
    </row>
    <row r="22" spans="1:141" s="22" customFormat="1" ht="12.75" customHeight="1" x14ac:dyDescent="0.2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147"/>
      <c r="X22" s="176"/>
      <c r="Y22" s="176"/>
      <c r="Z22" s="176"/>
      <c r="AA22" s="151"/>
      <c r="AB22" s="226"/>
      <c r="AC22" s="226"/>
      <c r="AD22" s="226"/>
      <c r="AE22" s="226"/>
      <c r="AF22" s="226"/>
      <c r="AG22" s="226"/>
      <c r="AH22" s="226"/>
      <c r="AI22" s="226"/>
      <c r="AJ22" s="147" t="s">
        <v>262</v>
      </c>
      <c r="AK22" s="176"/>
      <c r="AL22" s="176"/>
      <c r="AM22" s="176"/>
      <c r="AN22" s="176"/>
      <c r="AO22" s="176"/>
      <c r="AP22" s="176"/>
      <c r="AQ22" s="151"/>
      <c r="AR22" s="226"/>
      <c r="AS22" s="226"/>
      <c r="AT22" s="226"/>
      <c r="AU22" s="226"/>
      <c r="AV22" s="226"/>
      <c r="AW22" s="226"/>
      <c r="AX22" s="226"/>
      <c r="AY22" s="147"/>
      <c r="AZ22" s="176"/>
      <c r="BA22" s="176"/>
      <c r="BB22" s="176"/>
      <c r="BC22" s="176"/>
      <c r="BD22" s="176"/>
      <c r="BE22" s="151"/>
      <c r="BF22" s="226"/>
      <c r="BG22" s="226"/>
      <c r="BH22" s="226"/>
      <c r="BI22" s="226"/>
      <c r="BJ22" s="226"/>
      <c r="BK22" s="226"/>
      <c r="BL22" s="226"/>
      <c r="BM22" s="226"/>
      <c r="BN22" s="147"/>
      <c r="BO22" s="176"/>
      <c r="BP22" s="176"/>
      <c r="BQ22" s="176"/>
      <c r="BR22" s="176"/>
      <c r="BS22" s="176"/>
      <c r="BT22" s="176"/>
      <c r="BU22" s="151"/>
      <c r="BV22" s="226" t="s">
        <v>261</v>
      </c>
      <c r="BW22" s="226"/>
      <c r="BX22" s="226"/>
      <c r="BY22" s="226"/>
      <c r="BZ22" s="226"/>
      <c r="CA22" s="226"/>
      <c r="CB22" s="226"/>
      <c r="CC22" s="226"/>
      <c r="CD22" s="147" t="s">
        <v>277</v>
      </c>
      <c r="CE22" s="176"/>
      <c r="CF22" s="176"/>
      <c r="CG22" s="176"/>
      <c r="CH22" s="176"/>
      <c r="CI22" s="176"/>
      <c r="CJ22" s="151"/>
      <c r="CK22" s="147" t="s">
        <v>273</v>
      </c>
      <c r="CL22" s="176"/>
      <c r="CM22" s="176"/>
      <c r="CN22" s="176"/>
      <c r="CO22" s="176"/>
      <c r="CP22" s="176"/>
      <c r="CQ22" s="151"/>
      <c r="CR22" s="226"/>
      <c r="CS22" s="226"/>
      <c r="CT22" s="226"/>
      <c r="CU22" s="226"/>
      <c r="CV22" s="226"/>
      <c r="CW22" s="226"/>
      <c r="CX22" s="226"/>
      <c r="CY22" s="226"/>
      <c r="CZ22" s="147" t="s">
        <v>266</v>
      </c>
      <c r="DA22" s="176"/>
      <c r="DB22" s="176"/>
      <c r="DC22" s="176"/>
      <c r="DD22" s="176"/>
      <c r="DE22" s="176"/>
      <c r="DF22" s="176"/>
      <c r="DG22" s="151"/>
      <c r="DH22" s="226"/>
      <c r="DI22" s="226"/>
      <c r="DJ22" s="226"/>
      <c r="DK22" s="226"/>
      <c r="DL22" s="226"/>
      <c r="DM22" s="226"/>
      <c r="DN22" s="226"/>
      <c r="DO22" s="226"/>
      <c r="DP22" s="147" t="s">
        <v>262</v>
      </c>
      <c r="DQ22" s="176"/>
      <c r="DR22" s="176"/>
      <c r="DS22" s="176"/>
      <c r="DT22" s="176"/>
      <c r="DU22" s="176"/>
      <c r="DV22" s="176"/>
      <c r="DW22" s="151"/>
      <c r="DX22" s="147"/>
      <c r="DY22" s="176"/>
      <c r="DZ22" s="176"/>
      <c r="EA22" s="176"/>
      <c r="EB22" s="176"/>
      <c r="EC22" s="176"/>
      <c r="ED22" s="151"/>
      <c r="EE22" s="226"/>
      <c r="EF22" s="226"/>
      <c r="EG22" s="226"/>
      <c r="EH22" s="226"/>
      <c r="EI22" s="226"/>
      <c r="EJ22" s="226"/>
      <c r="EK22" s="226"/>
    </row>
    <row r="23" spans="1:141" s="22" customFormat="1" ht="12.75" customHeight="1" x14ac:dyDescent="0.2">
      <c r="A23" s="226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147"/>
      <c r="X23" s="176"/>
      <c r="Y23" s="176"/>
      <c r="Z23" s="176"/>
      <c r="AA23" s="151"/>
      <c r="AB23" s="226"/>
      <c r="AC23" s="226"/>
      <c r="AD23" s="226"/>
      <c r="AE23" s="226"/>
      <c r="AF23" s="226"/>
      <c r="AG23" s="226"/>
      <c r="AH23" s="226"/>
      <c r="AI23" s="226"/>
      <c r="AJ23" s="147"/>
      <c r="AK23" s="176"/>
      <c r="AL23" s="176"/>
      <c r="AM23" s="176"/>
      <c r="AN23" s="176"/>
      <c r="AO23" s="176"/>
      <c r="AP23" s="176"/>
      <c r="AQ23" s="151"/>
      <c r="AR23" s="226"/>
      <c r="AS23" s="226"/>
      <c r="AT23" s="226"/>
      <c r="AU23" s="226"/>
      <c r="AV23" s="226"/>
      <c r="AW23" s="226"/>
      <c r="AX23" s="226"/>
      <c r="AY23" s="147"/>
      <c r="AZ23" s="176"/>
      <c r="BA23" s="176"/>
      <c r="BB23" s="176"/>
      <c r="BC23" s="176"/>
      <c r="BD23" s="176"/>
      <c r="BE23" s="151"/>
      <c r="BF23" s="226"/>
      <c r="BG23" s="226"/>
      <c r="BH23" s="226"/>
      <c r="BI23" s="226"/>
      <c r="BJ23" s="226"/>
      <c r="BK23" s="226"/>
      <c r="BL23" s="226"/>
      <c r="BM23" s="226"/>
      <c r="BN23" s="147"/>
      <c r="BO23" s="176"/>
      <c r="BP23" s="176"/>
      <c r="BQ23" s="176"/>
      <c r="BR23" s="176"/>
      <c r="BS23" s="176"/>
      <c r="BT23" s="176"/>
      <c r="BU23" s="151"/>
      <c r="BV23" s="226" t="s">
        <v>262</v>
      </c>
      <c r="BW23" s="226"/>
      <c r="BX23" s="226"/>
      <c r="BY23" s="226"/>
      <c r="BZ23" s="226"/>
      <c r="CA23" s="226"/>
      <c r="CB23" s="226"/>
      <c r="CC23" s="226"/>
      <c r="CD23" s="147" t="s">
        <v>278</v>
      </c>
      <c r="CE23" s="176"/>
      <c r="CF23" s="176"/>
      <c r="CG23" s="176"/>
      <c r="CH23" s="176"/>
      <c r="CI23" s="176"/>
      <c r="CJ23" s="151"/>
      <c r="CK23" s="147"/>
      <c r="CL23" s="176"/>
      <c r="CM23" s="176"/>
      <c r="CN23" s="176"/>
      <c r="CO23" s="176"/>
      <c r="CP23" s="176"/>
      <c r="CQ23" s="151"/>
      <c r="CR23" s="226"/>
      <c r="CS23" s="226"/>
      <c r="CT23" s="226"/>
      <c r="CU23" s="226"/>
      <c r="CV23" s="226"/>
      <c r="CW23" s="226"/>
      <c r="CX23" s="226"/>
      <c r="CY23" s="226"/>
      <c r="CZ23" s="214" t="s">
        <v>267</v>
      </c>
      <c r="DA23" s="215"/>
      <c r="DB23" s="215"/>
      <c r="DC23" s="215"/>
      <c r="DD23" s="215"/>
      <c r="DE23" s="215"/>
      <c r="DF23" s="215"/>
      <c r="DG23" s="216"/>
      <c r="DH23" s="226"/>
      <c r="DI23" s="226"/>
      <c r="DJ23" s="226"/>
      <c r="DK23" s="226"/>
      <c r="DL23" s="226"/>
      <c r="DM23" s="226"/>
      <c r="DN23" s="226"/>
      <c r="DO23" s="226"/>
      <c r="DP23" s="147"/>
      <c r="DQ23" s="176"/>
      <c r="DR23" s="176"/>
      <c r="DS23" s="176"/>
      <c r="DT23" s="176"/>
      <c r="DU23" s="176"/>
      <c r="DV23" s="176"/>
      <c r="DW23" s="151"/>
      <c r="DX23" s="147"/>
      <c r="DY23" s="176"/>
      <c r="DZ23" s="176"/>
      <c r="EA23" s="176"/>
      <c r="EB23" s="176"/>
      <c r="EC23" s="176"/>
      <c r="ED23" s="151"/>
      <c r="EE23" s="226"/>
      <c r="EF23" s="226"/>
      <c r="EG23" s="226"/>
      <c r="EH23" s="226"/>
      <c r="EI23" s="226"/>
      <c r="EJ23" s="226"/>
      <c r="EK23" s="226"/>
    </row>
    <row r="24" spans="1:141" s="22" customFormat="1" ht="12.75" customHeight="1" x14ac:dyDescent="0.2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47"/>
      <c r="X24" s="176"/>
      <c r="Y24" s="176"/>
      <c r="Z24" s="176"/>
      <c r="AA24" s="151"/>
      <c r="AB24" s="176"/>
      <c r="AC24" s="176"/>
      <c r="AD24" s="176"/>
      <c r="AE24" s="176"/>
      <c r="AF24" s="176"/>
      <c r="AG24" s="176"/>
      <c r="AH24" s="176"/>
      <c r="AI24" s="176"/>
      <c r="AJ24" s="147"/>
      <c r="AK24" s="176"/>
      <c r="AL24" s="176"/>
      <c r="AM24" s="176"/>
      <c r="AN24" s="176"/>
      <c r="AO24" s="176"/>
      <c r="AP24" s="176"/>
      <c r="AQ24" s="151"/>
      <c r="AR24" s="176"/>
      <c r="AS24" s="176"/>
      <c r="AT24" s="176"/>
      <c r="AU24" s="176"/>
      <c r="AV24" s="176"/>
      <c r="AW24" s="176"/>
      <c r="AX24" s="176"/>
      <c r="AY24" s="147"/>
      <c r="AZ24" s="176"/>
      <c r="BA24" s="176"/>
      <c r="BB24" s="176"/>
      <c r="BC24" s="176"/>
      <c r="BD24" s="176"/>
      <c r="BE24" s="151"/>
      <c r="BF24" s="176"/>
      <c r="BG24" s="176"/>
      <c r="BH24" s="176"/>
      <c r="BI24" s="176"/>
      <c r="BJ24" s="176"/>
      <c r="BK24" s="176"/>
      <c r="BL24" s="176"/>
      <c r="BM24" s="176"/>
      <c r="BN24" s="147"/>
      <c r="BO24" s="176"/>
      <c r="BP24" s="176"/>
      <c r="BQ24" s="176"/>
      <c r="BR24" s="176"/>
      <c r="BS24" s="176"/>
      <c r="BT24" s="176"/>
      <c r="BU24" s="151"/>
      <c r="BV24" s="176"/>
      <c r="BW24" s="176"/>
      <c r="BX24" s="176"/>
      <c r="BY24" s="176"/>
      <c r="BZ24" s="176"/>
      <c r="CA24" s="176"/>
      <c r="CB24" s="176"/>
      <c r="CC24" s="176"/>
      <c r="CD24" s="214" t="s">
        <v>280</v>
      </c>
      <c r="CE24" s="215"/>
      <c r="CF24" s="215"/>
      <c r="CG24" s="215"/>
      <c r="CH24" s="215"/>
      <c r="CI24" s="215"/>
      <c r="CJ24" s="216"/>
      <c r="CK24" s="147"/>
      <c r="CL24" s="176"/>
      <c r="CM24" s="176"/>
      <c r="CN24" s="176"/>
      <c r="CO24" s="176"/>
      <c r="CP24" s="176"/>
      <c r="CQ24" s="151"/>
      <c r="CR24" s="176"/>
      <c r="CS24" s="176"/>
      <c r="CT24" s="176"/>
      <c r="CU24" s="176"/>
      <c r="CV24" s="176"/>
      <c r="CW24" s="176"/>
      <c r="CX24" s="176"/>
      <c r="CY24" s="176"/>
      <c r="CZ24" s="214"/>
      <c r="DA24" s="215"/>
      <c r="DB24" s="215"/>
      <c r="DC24" s="215"/>
      <c r="DD24" s="215"/>
      <c r="DE24" s="215"/>
      <c r="DF24" s="215"/>
      <c r="DG24" s="216"/>
      <c r="DH24" s="176"/>
      <c r="DI24" s="176"/>
      <c r="DJ24" s="176"/>
      <c r="DK24" s="176"/>
      <c r="DL24" s="176"/>
      <c r="DM24" s="176"/>
      <c r="DN24" s="176"/>
      <c r="DO24" s="176"/>
      <c r="DP24" s="147"/>
      <c r="DQ24" s="176"/>
      <c r="DR24" s="176"/>
      <c r="DS24" s="176"/>
      <c r="DT24" s="176"/>
      <c r="DU24" s="176"/>
      <c r="DV24" s="176"/>
      <c r="DW24" s="151"/>
      <c r="DX24" s="147"/>
      <c r="DY24" s="176"/>
      <c r="DZ24" s="176"/>
      <c r="EA24" s="176"/>
      <c r="EB24" s="176"/>
      <c r="EC24" s="176"/>
      <c r="ED24" s="151"/>
      <c r="EE24" s="176"/>
      <c r="EF24" s="176"/>
      <c r="EG24" s="176"/>
      <c r="EH24" s="176"/>
      <c r="EI24" s="176"/>
      <c r="EJ24" s="176"/>
      <c r="EK24" s="176"/>
    </row>
    <row r="25" spans="1:141" s="22" customFormat="1" ht="12.75" customHeight="1" x14ac:dyDescent="0.2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50"/>
      <c r="X25" s="177"/>
      <c r="Y25" s="177"/>
      <c r="Z25" s="177"/>
      <c r="AA25" s="148"/>
      <c r="AB25" s="177"/>
      <c r="AC25" s="177"/>
      <c r="AD25" s="177"/>
      <c r="AE25" s="177"/>
      <c r="AF25" s="177"/>
      <c r="AG25" s="177"/>
      <c r="AH25" s="177"/>
      <c r="AI25" s="177"/>
      <c r="AJ25" s="150"/>
      <c r="AK25" s="177"/>
      <c r="AL25" s="177"/>
      <c r="AM25" s="177"/>
      <c r="AN25" s="177"/>
      <c r="AO25" s="177"/>
      <c r="AP25" s="177"/>
      <c r="AQ25" s="148"/>
      <c r="AR25" s="177"/>
      <c r="AS25" s="177"/>
      <c r="AT25" s="177"/>
      <c r="AU25" s="177"/>
      <c r="AV25" s="177"/>
      <c r="AW25" s="177"/>
      <c r="AX25" s="177"/>
      <c r="AY25" s="150"/>
      <c r="AZ25" s="177"/>
      <c r="BA25" s="177"/>
      <c r="BB25" s="177"/>
      <c r="BC25" s="177"/>
      <c r="BD25" s="177"/>
      <c r="BE25" s="148"/>
      <c r="BF25" s="177"/>
      <c r="BG25" s="177"/>
      <c r="BH25" s="177"/>
      <c r="BI25" s="177"/>
      <c r="BJ25" s="177"/>
      <c r="BK25" s="177"/>
      <c r="BL25" s="177"/>
      <c r="BM25" s="177"/>
      <c r="BN25" s="150"/>
      <c r="BO25" s="177"/>
      <c r="BP25" s="177"/>
      <c r="BQ25" s="177"/>
      <c r="BR25" s="177"/>
      <c r="BS25" s="177"/>
      <c r="BT25" s="177"/>
      <c r="BU25" s="148"/>
      <c r="BV25" s="177"/>
      <c r="BW25" s="177"/>
      <c r="BX25" s="177"/>
      <c r="BY25" s="177"/>
      <c r="BZ25" s="177"/>
      <c r="CA25" s="177"/>
      <c r="CB25" s="177"/>
      <c r="CC25" s="177"/>
      <c r="CD25" s="217" t="s">
        <v>279</v>
      </c>
      <c r="CE25" s="84"/>
      <c r="CF25" s="84"/>
      <c r="CG25" s="84"/>
      <c r="CH25" s="84"/>
      <c r="CI25" s="84"/>
      <c r="CJ25" s="222"/>
      <c r="CK25" s="150"/>
      <c r="CL25" s="177"/>
      <c r="CM25" s="177"/>
      <c r="CN25" s="177"/>
      <c r="CO25" s="177"/>
      <c r="CP25" s="177"/>
      <c r="CQ25" s="148"/>
      <c r="CR25" s="177"/>
      <c r="CS25" s="177"/>
      <c r="CT25" s="177"/>
      <c r="CU25" s="177"/>
      <c r="CV25" s="177"/>
      <c r="CW25" s="177"/>
      <c r="CX25" s="177"/>
      <c r="CY25" s="177"/>
      <c r="CZ25" s="217"/>
      <c r="DA25" s="84"/>
      <c r="DB25" s="84"/>
      <c r="DC25" s="84"/>
      <c r="DD25" s="84"/>
      <c r="DE25" s="84"/>
      <c r="DF25" s="84"/>
      <c r="DG25" s="222"/>
      <c r="DH25" s="177"/>
      <c r="DI25" s="177"/>
      <c r="DJ25" s="177"/>
      <c r="DK25" s="177"/>
      <c r="DL25" s="177"/>
      <c r="DM25" s="177"/>
      <c r="DN25" s="177"/>
      <c r="DO25" s="177"/>
      <c r="DP25" s="150"/>
      <c r="DQ25" s="177"/>
      <c r="DR25" s="177"/>
      <c r="DS25" s="177"/>
      <c r="DT25" s="177"/>
      <c r="DU25" s="177"/>
      <c r="DV25" s="177"/>
      <c r="DW25" s="148"/>
      <c r="DX25" s="150"/>
      <c r="DY25" s="177"/>
      <c r="DZ25" s="177"/>
      <c r="EA25" s="177"/>
      <c r="EB25" s="177"/>
      <c r="EC25" s="177"/>
      <c r="ED25" s="148"/>
      <c r="EE25" s="177"/>
      <c r="EF25" s="177"/>
      <c r="EG25" s="177"/>
      <c r="EH25" s="177"/>
      <c r="EI25" s="177"/>
      <c r="EJ25" s="177"/>
      <c r="EK25" s="177"/>
    </row>
    <row r="26" spans="1:141" s="22" customFormat="1" ht="13.5" thickBot="1" x14ac:dyDescent="0.25">
      <c r="A26" s="145">
        <v>1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9">
        <v>2</v>
      </c>
      <c r="X26" s="139"/>
      <c r="Y26" s="139"/>
      <c r="Z26" s="139"/>
      <c r="AA26" s="139"/>
      <c r="AB26" s="139">
        <v>3</v>
      </c>
      <c r="AC26" s="139"/>
      <c r="AD26" s="139"/>
      <c r="AE26" s="139"/>
      <c r="AF26" s="139"/>
      <c r="AG26" s="139"/>
      <c r="AH26" s="139"/>
      <c r="AI26" s="139"/>
      <c r="AJ26" s="139">
        <v>4</v>
      </c>
      <c r="AK26" s="139"/>
      <c r="AL26" s="139"/>
      <c r="AM26" s="139"/>
      <c r="AN26" s="139"/>
      <c r="AO26" s="139"/>
      <c r="AP26" s="139"/>
      <c r="AQ26" s="139"/>
      <c r="AR26" s="139">
        <v>5</v>
      </c>
      <c r="AS26" s="139"/>
      <c r="AT26" s="139"/>
      <c r="AU26" s="139"/>
      <c r="AV26" s="139"/>
      <c r="AW26" s="139"/>
      <c r="AX26" s="139"/>
      <c r="AY26" s="139">
        <v>6</v>
      </c>
      <c r="AZ26" s="139"/>
      <c r="BA26" s="139"/>
      <c r="BB26" s="139"/>
      <c r="BC26" s="139"/>
      <c r="BD26" s="139"/>
      <c r="BE26" s="139"/>
      <c r="BF26" s="139">
        <v>7</v>
      </c>
      <c r="BG26" s="139"/>
      <c r="BH26" s="139"/>
      <c r="BI26" s="139"/>
      <c r="BJ26" s="139"/>
      <c r="BK26" s="139"/>
      <c r="BL26" s="139"/>
      <c r="BM26" s="139"/>
      <c r="BN26" s="139">
        <v>8</v>
      </c>
      <c r="BO26" s="139"/>
      <c r="BP26" s="139"/>
      <c r="BQ26" s="139"/>
      <c r="BR26" s="139"/>
      <c r="BS26" s="139"/>
      <c r="BT26" s="139"/>
      <c r="BU26" s="139"/>
      <c r="BV26" s="139">
        <v>9</v>
      </c>
      <c r="BW26" s="139"/>
      <c r="BX26" s="139"/>
      <c r="BY26" s="139"/>
      <c r="BZ26" s="139"/>
      <c r="CA26" s="139"/>
      <c r="CB26" s="139"/>
      <c r="CC26" s="139"/>
      <c r="CD26" s="139">
        <v>10</v>
      </c>
      <c r="CE26" s="139"/>
      <c r="CF26" s="139"/>
      <c r="CG26" s="139"/>
      <c r="CH26" s="139"/>
      <c r="CI26" s="139"/>
      <c r="CJ26" s="139"/>
      <c r="CK26" s="139">
        <v>11</v>
      </c>
      <c r="CL26" s="139"/>
      <c r="CM26" s="139"/>
      <c r="CN26" s="139"/>
      <c r="CO26" s="139"/>
      <c r="CP26" s="139"/>
      <c r="CQ26" s="139"/>
      <c r="CR26" s="139">
        <v>12</v>
      </c>
      <c r="CS26" s="139"/>
      <c r="CT26" s="139"/>
      <c r="CU26" s="139"/>
      <c r="CV26" s="139"/>
      <c r="CW26" s="139"/>
      <c r="CX26" s="139"/>
      <c r="CY26" s="139"/>
      <c r="CZ26" s="139">
        <v>13</v>
      </c>
      <c r="DA26" s="139"/>
      <c r="DB26" s="139"/>
      <c r="DC26" s="139"/>
      <c r="DD26" s="139"/>
      <c r="DE26" s="139"/>
      <c r="DF26" s="139"/>
      <c r="DG26" s="139"/>
      <c r="DH26" s="139">
        <v>14</v>
      </c>
      <c r="DI26" s="139"/>
      <c r="DJ26" s="139"/>
      <c r="DK26" s="139"/>
      <c r="DL26" s="139"/>
      <c r="DM26" s="139"/>
      <c r="DN26" s="139"/>
      <c r="DO26" s="139"/>
      <c r="DP26" s="139">
        <v>15</v>
      </c>
      <c r="DQ26" s="139"/>
      <c r="DR26" s="139"/>
      <c r="DS26" s="139"/>
      <c r="DT26" s="139"/>
      <c r="DU26" s="139"/>
      <c r="DV26" s="139"/>
      <c r="DW26" s="139"/>
      <c r="DX26" s="139">
        <v>16</v>
      </c>
      <c r="DY26" s="139"/>
      <c r="DZ26" s="139"/>
      <c r="EA26" s="139"/>
      <c r="EB26" s="139"/>
      <c r="EC26" s="139"/>
      <c r="ED26" s="139"/>
      <c r="EE26" s="139">
        <v>17</v>
      </c>
      <c r="EF26" s="139"/>
      <c r="EG26" s="139"/>
      <c r="EH26" s="139"/>
      <c r="EI26" s="139"/>
      <c r="EJ26" s="139"/>
      <c r="EK26" s="140"/>
    </row>
    <row r="27" spans="1:141" s="22" customFormat="1" ht="15" customHeight="1" x14ac:dyDescent="0.2">
      <c r="A27" s="116" t="s">
        <v>281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78" t="s">
        <v>44</v>
      </c>
      <c r="X27" s="79"/>
      <c r="Y27" s="79"/>
      <c r="Z27" s="79"/>
      <c r="AA27" s="79"/>
      <c r="AB27" s="141">
        <v>100.77</v>
      </c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>
        <f>AB27</f>
        <v>100.77</v>
      </c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>
        <v>100.77</v>
      </c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>
        <v>100.77</v>
      </c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>
        <f>DH27</f>
        <v>100.77</v>
      </c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4"/>
    </row>
    <row r="28" spans="1:141" s="22" customFormat="1" ht="12.75" customHeight="1" x14ac:dyDescent="0.2">
      <c r="A28" s="123" t="s">
        <v>282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81" t="s">
        <v>287</v>
      </c>
      <c r="X28" s="82"/>
      <c r="Y28" s="82"/>
      <c r="Z28" s="82"/>
      <c r="AA28" s="82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2" customFormat="1" ht="12.75" customHeight="1" x14ac:dyDescent="0.2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81"/>
      <c r="X29" s="82"/>
      <c r="Y29" s="82"/>
      <c r="Z29" s="82"/>
      <c r="AA29" s="82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2" customFormat="1" ht="15" customHeight="1" x14ac:dyDescent="0.2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81"/>
      <c r="X30" s="82"/>
      <c r="Y30" s="82"/>
      <c r="Z30" s="82"/>
      <c r="AA30" s="82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2" customFormat="1" ht="12.75" customHeight="1" x14ac:dyDescent="0.2">
      <c r="A31" s="136" t="s">
        <v>283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81" t="s">
        <v>45</v>
      </c>
      <c r="X31" s="82"/>
      <c r="Y31" s="82"/>
      <c r="Z31" s="82"/>
      <c r="AA31" s="82"/>
      <c r="AB31" s="111">
        <v>18.899999999999999</v>
      </c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>
        <f>AB31</f>
        <v>18.899999999999999</v>
      </c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>
        <v>23.56</v>
      </c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>
        <v>28.22</v>
      </c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>
        <f>DH31</f>
        <v>28.22</v>
      </c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2" customFormat="1" ht="12.75" customHeight="1" x14ac:dyDescent="0.2">
      <c r="A32" s="123" t="s">
        <v>282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81" t="s">
        <v>286</v>
      </c>
      <c r="X32" s="82"/>
      <c r="Y32" s="82"/>
      <c r="Z32" s="82"/>
      <c r="AA32" s="82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2" customFormat="1" ht="12.75" customHeight="1" x14ac:dyDescent="0.2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81"/>
      <c r="X33" s="82"/>
      <c r="Y33" s="82"/>
      <c r="Z33" s="82"/>
      <c r="AA33" s="82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2" customFormat="1" ht="15" customHeight="1" x14ac:dyDescent="0.2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81"/>
      <c r="X34" s="82"/>
      <c r="Y34" s="82"/>
      <c r="Z34" s="82"/>
      <c r="AA34" s="82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22" customFormat="1" ht="12.75" customHeight="1" x14ac:dyDescent="0.2">
      <c r="A35" s="132" t="s">
        <v>284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81" t="s">
        <v>174</v>
      </c>
      <c r="X35" s="82"/>
      <c r="Y35" s="82"/>
      <c r="Z35" s="82"/>
      <c r="AA35" s="82"/>
      <c r="AB35" s="111">
        <v>6</v>
      </c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>
        <f>AB35</f>
        <v>6</v>
      </c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>
        <v>6</v>
      </c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>
        <v>6</v>
      </c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>
        <f>DH35</f>
        <v>6</v>
      </c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22" customFormat="1" ht="12.75" customHeight="1" x14ac:dyDescent="0.2">
      <c r="A36" s="136" t="s">
        <v>285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81"/>
      <c r="X36" s="82"/>
      <c r="Y36" s="82"/>
      <c r="Z36" s="82"/>
      <c r="AA36" s="82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22" customFormat="1" ht="12.75" customHeight="1" x14ac:dyDescent="0.2">
      <c r="A37" s="123" t="s">
        <v>282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81" t="s">
        <v>173</v>
      </c>
      <c r="X37" s="82"/>
      <c r="Y37" s="82"/>
      <c r="Z37" s="82"/>
      <c r="AA37" s="82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22" customFormat="1" ht="12.75" customHeight="1" x14ac:dyDescent="0.2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81"/>
      <c r="X38" s="82"/>
      <c r="Y38" s="82"/>
      <c r="Z38" s="82"/>
      <c r="AA38" s="82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22" customFormat="1" ht="15" customHeight="1" x14ac:dyDescent="0.2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81"/>
      <c r="X39" s="82"/>
      <c r="Y39" s="82"/>
      <c r="Z39" s="82"/>
      <c r="AA39" s="82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22" customFormat="1" ht="15" customHeight="1" thickBot="1" x14ac:dyDescent="0.25">
      <c r="A40" s="124" t="s">
        <v>42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85" t="s">
        <v>46</v>
      </c>
      <c r="X40" s="186"/>
      <c r="Y40" s="186"/>
      <c r="Z40" s="186"/>
      <c r="AA40" s="186"/>
      <c r="AB40" s="119">
        <f>AB27+AB31+AB35</f>
        <v>125.66999999999999</v>
      </c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>
        <f>AR27+AR31+AR35</f>
        <v>125.66999999999999</v>
      </c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>
        <f>BF27+BF31+BF35</f>
        <v>130.32999999999998</v>
      </c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>
        <f>DH27+DH31+DH35</f>
        <v>134.99</v>
      </c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>
        <f>DX27+DX31+DX35</f>
        <v>134.99</v>
      </c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88"/>
    </row>
    <row r="42" spans="1:1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 x14ac:dyDescent="0.2">
      <c r="A43" s="20" t="s">
        <v>288</v>
      </c>
    </row>
    <row r="44" spans="1:141" s="3" customFormat="1" ht="12" customHeight="1" x14ac:dyDescent="0.2">
      <c r="A44" s="20" t="s">
        <v>289</v>
      </c>
    </row>
    <row r="45" spans="1:141" s="3" customFormat="1" ht="11.25" x14ac:dyDescent="0.2">
      <c r="A45" s="227" t="s">
        <v>290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  <c r="CA45" s="227"/>
      <c r="CB45" s="227"/>
      <c r="CC45" s="227"/>
      <c r="CD45" s="227"/>
      <c r="CE45" s="227"/>
      <c r="CF45" s="227"/>
      <c r="CG45" s="227"/>
      <c r="CH45" s="227"/>
      <c r="CI45" s="227"/>
      <c r="CJ45" s="227"/>
      <c r="CK45" s="227"/>
      <c r="CL45" s="227"/>
      <c r="CM45" s="227"/>
      <c r="CN45" s="227"/>
      <c r="CO45" s="227"/>
      <c r="CP45" s="227"/>
      <c r="CQ45" s="227"/>
      <c r="CR45" s="227"/>
      <c r="CS45" s="227"/>
      <c r="CT45" s="227"/>
      <c r="CU45" s="227"/>
      <c r="CV45" s="227"/>
      <c r="CW45" s="227"/>
      <c r="CX45" s="227"/>
      <c r="CY45" s="227"/>
      <c r="CZ45" s="227"/>
      <c r="DA45" s="227"/>
      <c r="DB45" s="227"/>
      <c r="DC45" s="227"/>
      <c r="DD45" s="227"/>
      <c r="DE45" s="227"/>
      <c r="DF45" s="227"/>
      <c r="DG45" s="227"/>
      <c r="DH45" s="227"/>
      <c r="DI45" s="227"/>
      <c r="DJ45" s="227"/>
      <c r="DK45" s="227"/>
      <c r="DL45" s="227"/>
      <c r="DM45" s="227"/>
      <c r="DN45" s="227"/>
      <c r="DO45" s="227"/>
      <c r="DP45" s="227"/>
      <c r="DQ45" s="227"/>
      <c r="DR45" s="227"/>
      <c r="DS45" s="227"/>
      <c r="DT45" s="227"/>
      <c r="DU45" s="227"/>
      <c r="DV45" s="227"/>
      <c r="DW45" s="227"/>
      <c r="DX45" s="227"/>
      <c r="DY45" s="227"/>
      <c r="DZ45" s="227"/>
      <c r="EA45" s="227"/>
      <c r="EB45" s="227"/>
      <c r="EC45" s="227"/>
      <c r="ED45" s="227"/>
      <c r="EE45" s="227"/>
      <c r="EF45" s="227"/>
      <c r="EG45" s="227"/>
      <c r="EH45" s="227"/>
      <c r="EI45" s="227"/>
      <c r="EJ45" s="227"/>
      <c r="EK45" s="227"/>
    </row>
    <row r="46" spans="1:141" s="3" customFormat="1" ht="11.25" x14ac:dyDescent="0.2">
      <c r="A46" s="227"/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227"/>
      <c r="BY46" s="227"/>
      <c r="BZ46" s="227"/>
      <c r="CA46" s="227"/>
      <c r="CB46" s="227"/>
      <c r="CC46" s="227"/>
      <c r="CD46" s="227"/>
      <c r="CE46" s="227"/>
      <c r="CF46" s="227"/>
      <c r="CG46" s="227"/>
      <c r="CH46" s="227"/>
      <c r="CI46" s="227"/>
      <c r="CJ46" s="227"/>
      <c r="CK46" s="227"/>
      <c r="CL46" s="227"/>
      <c r="CM46" s="227"/>
      <c r="CN46" s="227"/>
      <c r="CO46" s="227"/>
      <c r="CP46" s="227"/>
      <c r="CQ46" s="227"/>
      <c r="CR46" s="227"/>
      <c r="CS46" s="227"/>
      <c r="CT46" s="227"/>
      <c r="CU46" s="227"/>
      <c r="CV46" s="227"/>
      <c r="CW46" s="227"/>
      <c r="CX46" s="227"/>
      <c r="CY46" s="227"/>
      <c r="CZ46" s="227"/>
      <c r="DA46" s="227"/>
      <c r="DB46" s="227"/>
      <c r="DC46" s="227"/>
      <c r="DD46" s="227"/>
      <c r="DE46" s="227"/>
      <c r="DF46" s="227"/>
      <c r="DG46" s="227"/>
      <c r="DH46" s="227"/>
      <c r="DI46" s="227"/>
      <c r="DJ46" s="227"/>
      <c r="DK46" s="227"/>
      <c r="DL46" s="227"/>
      <c r="DM46" s="227"/>
      <c r="DN46" s="227"/>
      <c r="DO46" s="227"/>
      <c r="DP46" s="227"/>
      <c r="DQ46" s="227"/>
      <c r="DR46" s="227"/>
      <c r="DS46" s="227"/>
      <c r="DT46" s="227"/>
      <c r="DU46" s="227"/>
      <c r="DV46" s="227"/>
      <c r="DW46" s="227"/>
      <c r="DX46" s="227"/>
      <c r="DY46" s="227"/>
      <c r="DZ46" s="227"/>
      <c r="EA46" s="227"/>
      <c r="EB46" s="227"/>
      <c r="EC46" s="227"/>
      <c r="ED46" s="227"/>
      <c r="EE46" s="227"/>
      <c r="EF46" s="227"/>
      <c r="EG46" s="227"/>
      <c r="EH46" s="227"/>
      <c r="EI46" s="227"/>
      <c r="EJ46" s="227"/>
      <c r="EK46" s="227"/>
    </row>
    <row r="47" spans="1:141" s="3" customFormat="1" ht="12" customHeight="1" x14ac:dyDescent="0.2">
      <c r="A47" s="20" t="s">
        <v>291</v>
      </c>
    </row>
    <row r="48" spans="1:141" s="3" customFormat="1" ht="12" customHeight="1" x14ac:dyDescent="0.2">
      <c r="A48" s="20" t="s">
        <v>292</v>
      </c>
    </row>
    <row r="49" spans="1:1" s="3" customFormat="1" ht="12" customHeight="1" x14ac:dyDescent="0.2">
      <c r="A49" s="20" t="s">
        <v>293</v>
      </c>
    </row>
    <row r="50" spans="1:1" s="3" customFormat="1" ht="12" customHeight="1" x14ac:dyDescent="0.2">
      <c r="A50" s="20" t="s">
        <v>294</v>
      </c>
    </row>
    <row r="51" spans="1:1" s="3" customFormat="1" ht="12" customHeight="1" x14ac:dyDescent="0.2">
      <c r="A51" s="20" t="s">
        <v>295</v>
      </c>
    </row>
    <row r="52" spans="1:1" s="3" customFormat="1" ht="12" customHeight="1" x14ac:dyDescent="0.2">
      <c r="A52" s="20" t="s">
        <v>296</v>
      </c>
    </row>
  </sheetData>
  <mergeCells count="356"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41"/>
  <sheetViews>
    <sheetView topLeftCell="AB1" workbookViewId="0">
      <selection activeCell="CP32" sqref="CP32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52" t="s">
        <v>297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ht="6" customHeight="1" x14ac:dyDescent="0.25"/>
    <row r="3" spans="1:141" s="28" customFormat="1" ht="12.75" customHeight="1" x14ac:dyDescent="0.2">
      <c r="A3" s="174" t="s">
        <v>248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40" t="s">
        <v>22</v>
      </c>
      <c r="Z3" s="174"/>
      <c r="AA3" s="174"/>
      <c r="AB3" s="174"/>
      <c r="AC3" s="138"/>
      <c r="AD3" s="139" t="s">
        <v>332</v>
      </c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 t="s">
        <v>304</v>
      </c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 t="s">
        <v>302</v>
      </c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40"/>
    </row>
    <row r="4" spans="1:141" s="28" customFormat="1" ht="12.75" customHeight="1" x14ac:dyDescent="0.2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147" t="s">
        <v>25</v>
      </c>
      <c r="Z4" s="176"/>
      <c r="AA4" s="176"/>
      <c r="AB4" s="176"/>
      <c r="AC4" s="151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 t="s">
        <v>305</v>
      </c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228" t="s">
        <v>303</v>
      </c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228"/>
      <c r="DG4" s="228"/>
      <c r="DH4" s="228"/>
      <c r="DI4" s="228"/>
      <c r="DJ4" s="228"/>
      <c r="DK4" s="228"/>
      <c r="DL4" s="228"/>
      <c r="DM4" s="228"/>
      <c r="DN4" s="228"/>
      <c r="DO4" s="228"/>
      <c r="DP4" s="228"/>
      <c r="DQ4" s="228"/>
      <c r="DR4" s="228"/>
      <c r="DS4" s="228"/>
      <c r="DT4" s="228"/>
      <c r="DU4" s="228"/>
      <c r="DV4" s="228"/>
      <c r="DW4" s="228"/>
      <c r="DX4" s="228"/>
      <c r="DY4" s="228"/>
      <c r="DZ4" s="228"/>
      <c r="EA4" s="228"/>
      <c r="EB4" s="228"/>
      <c r="EC4" s="228"/>
      <c r="ED4" s="228"/>
      <c r="EE4" s="228"/>
      <c r="EF4" s="228"/>
      <c r="EG4" s="228"/>
      <c r="EH4" s="228"/>
      <c r="EI4" s="228"/>
      <c r="EJ4" s="228"/>
      <c r="EK4" s="214"/>
    </row>
    <row r="5" spans="1:141" s="28" customFormat="1" ht="12.75" customHeight="1" x14ac:dyDescent="0.2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147"/>
      <c r="Z5" s="176"/>
      <c r="AA5" s="176"/>
      <c r="AB5" s="176"/>
      <c r="AC5" s="151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229" t="s">
        <v>306</v>
      </c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50"/>
    </row>
    <row r="6" spans="1:141" s="28" customFormat="1" ht="12.75" customHeight="1" x14ac:dyDescent="0.2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147"/>
      <c r="Z6" s="176"/>
      <c r="AA6" s="176"/>
      <c r="AB6" s="176"/>
      <c r="AC6" s="151"/>
      <c r="AD6" s="226" t="s">
        <v>32</v>
      </c>
      <c r="AE6" s="226"/>
      <c r="AF6" s="226"/>
      <c r="AG6" s="226"/>
      <c r="AH6" s="226"/>
      <c r="AI6" s="226"/>
      <c r="AJ6" s="226"/>
      <c r="AK6" s="226"/>
      <c r="AL6" s="164" t="s">
        <v>139</v>
      </c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45"/>
      <c r="BZ6" s="149" t="s">
        <v>139</v>
      </c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 t="s">
        <v>139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50"/>
    </row>
    <row r="7" spans="1:141" s="28" customFormat="1" ht="12.75" customHeight="1" x14ac:dyDescent="0.2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147"/>
      <c r="Z7" s="176"/>
      <c r="AA7" s="176"/>
      <c r="AB7" s="176"/>
      <c r="AC7" s="151"/>
      <c r="AD7" s="226"/>
      <c r="AE7" s="226"/>
      <c r="AF7" s="226"/>
      <c r="AG7" s="226"/>
      <c r="AH7" s="226"/>
      <c r="AI7" s="226"/>
      <c r="AJ7" s="226"/>
      <c r="AK7" s="226"/>
      <c r="AL7" s="164" t="s">
        <v>275</v>
      </c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45"/>
      <c r="BJ7" s="226" t="s">
        <v>276</v>
      </c>
      <c r="BK7" s="226"/>
      <c r="BL7" s="226"/>
      <c r="BM7" s="226"/>
      <c r="BN7" s="226"/>
      <c r="BO7" s="226"/>
      <c r="BP7" s="226"/>
      <c r="BQ7" s="226"/>
      <c r="BR7" s="140" t="s">
        <v>342</v>
      </c>
      <c r="BS7" s="174"/>
      <c r="BT7" s="174"/>
      <c r="BU7" s="174"/>
      <c r="BV7" s="174"/>
      <c r="BW7" s="174"/>
      <c r="BX7" s="174"/>
      <c r="BY7" s="138"/>
      <c r="BZ7" s="226" t="s">
        <v>331</v>
      </c>
      <c r="CA7" s="226"/>
      <c r="CB7" s="226"/>
      <c r="CC7" s="226"/>
      <c r="CD7" s="226"/>
      <c r="CE7" s="226"/>
      <c r="CF7" s="226"/>
      <c r="CG7" s="226"/>
      <c r="CH7" s="140" t="s">
        <v>328</v>
      </c>
      <c r="CI7" s="174"/>
      <c r="CJ7" s="174"/>
      <c r="CK7" s="174"/>
      <c r="CL7" s="174"/>
      <c r="CM7" s="174"/>
      <c r="CN7" s="174"/>
      <c r="CO7" s="138"/>
      <c r="CP7" s="149" t="s">
        <v>275</v>
      </c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50"/>
    </row>
    <row r="8" spans="1:141" s="28" customFormat="1" ht="12.75" customHeight="1" x14ac:dyDescent="0.2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147"/>
      <c r="Z8" s="176"/>
      <c r="AA8" s="176"/>
      <c r="AB8" s="176"/>
      <c r="AC8" s="151"/>
      <c r="AD8" s="226"/>
      <c r="AE8" s="226"/>
      <c r="AF8" s="226"/>
      <c r="AG8" s="226"/>
      <c r="AH8" s="226"/>
      <c r="AI8" s="226"/>
      <c r="AJ8" s="226"/>
      <c r="AK8" s="226"/>
      <c r="AL8" s="147" t="s">
        <v>32</v>
      </c>
      <c r="AM8" s="176"/>
      <c r="AN8" s="176"/>
      <c r="AO8" s="176"/>
      <c r="AP8" s="176"/>
      <c r="AQ8" s="176"/>
      <c r="AR8" s="176"/>
      <c r="AS8" s="151"/>
      <c r="AT8" s="140" t="s">
        <v>333</v>
      </c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38"/>
      <c r="BJ8" s="226" t="s">
        <v>338</v>
      </c>
      <c r="BK8" s="226"/>
      <c r="BL8" s="226"/>
      <c r="BM8" s="226"/>
      <c r="BN8" s="226"/>
      <c r="BO8" s="226"/>
      <c r="BP8" s="226"/>
      <c r="BQ8" s="226"/>
      <c r="BR8" s="147" t="s">
        <v>343</v>
      </c>
      <c r="BS8" s="176"/>
      <c r="BT8" s="176"/>
      <c r="BU8" s="176"/>
      <c r="BV8" s="176"/>
      <c r="BW8" s="176"/>
      <c r="BX8" s="176"/>
      <c r="BY8" s="151"/>
      <c r="BZ8" s="226" t="s">
        <v>330</v>
      </c>
      <c r="CA8" s="226"/>
      <c r="CB8" s="226"/>
      <c r="CC8" s="226"/>
      <c r="CD8" s="226"/>
      <c r="CE8" s="226"/>
      <c r="CF8" s="226"/>
      <c r="CG8" s="226"/>
      <c r="CH8" s="147" t="s">
        <v>329</v>
      </c>
      <c r="CI8" s="176"/>
      <c r="CJ8" s="176"/>
      <c r="CK8" s="176"/>
      <c r="CL8" s="176"/>
      <c r="CM8" s="176"/>
      <c r="CN8" s="176"/>
      <c r="CO8" s="151"/>
      <c r="CP8" s="147" t="s">
        <v>309</v>
      </c>
      <c r="CQ8" s="176"/>
      <c r="CR8" s="176"/>
      <c r="CS8" s="176"/>
      <c r="CT8" s="176"/>
      <c r="CU8" s="176"/>
      <c r="CV8" s="176"/>
      <c r="CW8" s="151"/>
      <c r="CX8" s="226" t="s">
        <v>309</v>
      </c>
      <c r="CY8" s="226"/>
      <c r="CZ8" s="226"/>
      <c r="DA8" s="226"/>
      <c r="DB8" s="226"/>
      <c r="DC8" s="226"/>
      <c r="DD8" s="226"/>
      <c r="DE8" s="226"/>
      <c r="DF8" s="140" t="s">
        <v>307</v>
      </c>
      <c r="DG8" s="174"/>
      <c r="DH8" s="174"/>
      <c r="DI8" s="174"/>
      <c r="DJ8" s="174"/>
      <c r="DK8" s="174"/>
      <c r="DL8" s="174"/>
      <c r="DM8" s="174"/>
      <c r="DN8" s="174"/>
      <c r="DO8" s="174"/>
      <c r="DP8" s="174"/>
      <c r="DQ8" s="174"/>
      <c r="DR8" s="174"/>
      <c r="DS8" s="174"/>
      <c r="DT8" s="174"/>
      <c r="DU8" s="138"/>
      <c r="DV8" s="214" t="s">
        <v>301</v>
      </c>
      <c r="DW8" s="215"/>
      <c r="DX8" s="215"/>
      <c r="DY8" s="215"/>
      <c r="DZ8" s="215"/>
      <c r="EA8" s="215"/>
      <c r="EB8" s="215"/>
      <c r="EC8" s="216"/>
      <c r="ED8" s="226" t="s">
        <v>309</v>
      </c>
      <c r="EE8" s="226"/>
      <c r="EF8" s="226"/>
      <c r="EG8" s="226"/>
      <c r="EH8" s="226"/>
      <c r="EI8" s="226"/>
      <c r="EJ8" s="226"/>
      <c r="EK8" s="226"/>
    </row>
    <row r="9" spans="1:141" s="28" customFormat="1" ht="12.75" customHeight="1" x14ac:dyDescent="0.2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147"/>
      <c r="Z9" s="176"/>
      <c r="AA9" s="176"/>
      <c r="AB9" s="176"/>
      <c r="AC9" s="151"/>
      <c r="AD9" s="226"/>
      <c r="AE9" s="226"/>
      <c r="AF9" s="226"/>
      <c r="AG9" s="226"/>
      <c r="AH9" s="226"/>
      <c r="AI9" s="226"/>
      <c r="AJ9" s="226"/>
      <c r="AK9" s="226"/>
      <c r="AL9" s="147"/>
      <c r="AM9" s="176"/>
      <c r="AN9" s="176"/>
      <c r="AO9" s="176"/>
      <c r="AP9" s="176"/>
      <c r="AQ9" s="176"/>
      <c r="AR9" s="176"/>
      <c r="AS9" s="151"/>
      <c r="AT9" s="150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48"/>
      <c r="BJ9" s="226" t="s">
        <v>339</v>
      </c>
      <c r="BK9" s="226"/>
      <c r="BL9" s="226"/>
      <c r="BM9" s="226"/>
      <c r="BN9" s="226"/>
      <c r="BO9" s="226"/>
      <c r="BP9" s="226"/>
      <c r="BQ9" s="226"/>
      <c r="BR9" s="147" t="s">
        <v>344</v>
      </c>
      <c r="BS9" s="176"/>
      <c r="BT9" s="176"/>
      <c r="BU9" s="176"/>
      <c r="BV9" s="176"/>
      <c r="BW9" s="176"/>
      <c r="BX9" s="176"/>
      <c r="BY9" s="151"/>
      <c r="BZ9" s="226"/>
      <c r="CA9" s="226"/>
      <c r="CB9" s="226"/>
      <c r="CC9" s="226"/>
      <c r="CD9" s="226"/>
      <c r="CE9" s="226"/>
      <c r="CF9" s="226"/>
      <c r="CG9" s="226"/>
      <c r="CH9" s="147" t="s">
        <v>880</v>
      </c>
      <c r="CI9" s="176"/>
      <c r="CJ9" s="176"/>
      <c r="CK9" s="176"/>
      <c r="CL9" s="176"/>
      <c r="CM9" s="176"/>
      <c r="CN9" s="176"/>
      <c r="CO9" s="151"/>
      <c r="CP9" s="147" t="s">
        <v>325</v>
      </c>
      <c r="CQ9" s="176"/>
      <c r="CR9" s="176"/>
      <c r="CS9" s="176"/>
      <c r="CT9" s="176"/>
      <c r="CU9" s="176"/>
      <c r="CV9" s="176"/>
      <c r="CW9" s="151"/>
      <c r="CX9" s="226" t="s">
        <v>310</v>
      </c>
      <c r="CY9" s="226"/>
      <c r="CZ9" s="226"/>
      <c r="DA9" s="226"/>
      <c r="DB9" s="226"/>
      <c r="DC9" s="226"/>
      <c r="DD9" s="226"/>
      <c r="DE9" s="226"/>
      <c r="DF9" s="150" t="s">
        <v>308</v>
      </c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48"/>
      <c r="DV9" s="147"/>
      <c r="DW9" s="176"/>
      <c r="DX9" s="176"/>
      <c r="DY9" s="176"/>
      <c r="DZ9" s="176"/>
      <c r="EA9" s="176"/>
      <c r="EB9" s="176"/>
      <c r="EC9" s="151"/>
      <c r="ED9" s="226" t="s">
        <v>310</v>
      </c>
      <c r="EE9" s="226"/>
      <c r="EF9" s="226"/>
      <c r="EG9" s="226"/>
      <c r="EH9" s="226"/>
      <c r="EI9" s="226"/>
      <c r="EJ9" s="226"/>
      <c r="EK9" s="226"/>
    </row>
    <row r="10" spans="1:141" s="28" customFormat="1" ht="12.75" customHeight="1" x14ac:dyDescent="0.2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147"/>
      <c r="Z10" s="176"/>
      <c r="AA10" s="176"/>
      <c r="AB10" s="176"/>
      <c r="AC10" s="151"/>
      <c r="AD10" s="226"/>
      <c r="AE10" s="226"/>
      <c r="AF10" s="226"/>
      <c r="AG10" s="226"/>
      <c r="AH10" s="226"/>
      <c r="AI10" s="226"/>
      <c r="AJ10" s="226"/>
      <c r="AK10" s="226"/>
      <c r="AL10" s="147"/>
      <c r="AM10" s="176"/>
      <c r="AN10" s="176"/>
      <c r="AO10" s="176"/>
      <c r="AP10" s="176"/>
      <c r="AQ10" s="176"/>
      <c r="AR10" s="176"/>
      <c r="AS10" s="151"/>
      <c r="AT10" s="226" t="s">
        <v>334</v>
      </c>
      <c r="AU10" s="226"/>
      <c r="AV10" s="226"/>
      <c r="AW10" s="226"/>
      <c r="AX10" s="226"/>
      <c r="AY10" s="226"/>
      <c r="AZ10" s="226"/>
      <c r="BA10" s="226"/>
      <c r="BB10" s="147" t="s">
        <v>337</v>
      </c>
      <c r="BC10" s="176"/>
      <c r="BD10" s="176"/>
      <c r="BE10" s="176"/>
      <c r="BF10" s="176"/>
      <c r="BG10" s="176"/>
      <c r="BH10" s="176"/>
      <c r="BI10" s="151"/>
      <c r="BJ10" s="226" t="s">
        <v>340</v>
      </c>
      <c r="BK10" s="226"/>
      <c r="BL10" s="226"/>
      <c r="BM10" s="226"/>
      <c r="BN10" s="226"/>
      <c r="BO10" s="226"/>
      <c r="BP10" s="226"/>
      <c r="BQ10" s="226"/>
      <c r="BR10" s="147"/>
      <c r="BS10" s="176"/>
      <c r="BT10" s="176"/>
      <c r="BU10" s="176"/>
      <c r="BV10" s="176"/>
      <c r="BW10" s="176"/>
      <c r="BX10" s="176"/>
      <c r="BY10" s="151"/>
      <c r="BZ10" s="226"/>
      <c r="CA10" s="226"/>
      <c r="CB10" s="226"/>
      <c r="CC10" s="226"/>
      <c r="CD10" s="226"/>
      <c r="CE10" s="226"/>
      <c r="CF10" s="226"/>
      <c r="CG10" s="226"/>
      <c r="CH10" s="147" t="s">
        <v>266</v>
      </c>
      <c r="CI10" s="176"/>
      <c r="CJ10" s="176"/>
      <c r="CK10" s="176"/>
      <c r="CL10" s="176"/>
      <c r="CM10" s="176"/>
      <c r="CN10" s="176"/>
      <c r="CO10" s="151"/>
      <c r="CP10" s="147" t="s">
        <v>326</v>
      </c>
      <c r="CQ10" s="176"/>
      <c r="CR10" s="176"/>
      <c r="CS10" s="176"/>
      <c r="CT10" s="176"/>
      <c r="CU10" s="176"/>
      <c r="CV10" s="176"/>
      <c r="CW10" s="151"/>
      <c r="CX10" s="226" t="s">
        <v>321</v>
      </c>
      <c r="CY10" s="226"/>
      <c r="CZ10" s="226"/>
      <c r="DA10" s="226"/>
      <c r="DB10" s="226"/>
      <c r="DC10" s="226"/>
      <c r="DD10" s="226"/>
      <c r="DE10" s="226"/>
      <c r="DF10" s="164" t="s">
        <v>139</v>
      </c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45"/>
      <c r="DV10" s="147"/>
      <c r="DW10" s="176"/>
      <c r="DX10" s="176"/>
      <c r="DY10" s="176"/>
      <c r="DZ10" s="176"/>
      <c r="EA10" s="176"/>
      <c r="EB10" s="176"/>
      <c r="EC10" s="151"/>
      <c r="ED10" s="226" t="s">
        <v>311</v>
      </c>
      <c r="EE10" s="226"/>
      <c r="EF10" s="226"/>
      <c r="EG10" s="226"/>
      <c r="EH10" s="226"/>
      <c r="EI10" s="226"/>
      <c r="EJ10" s="226"/>
      <c r="EK10" s="226"/>
    </row>
    <row r="11" spans="1:141" s="28" customFormat="1" ht="12.75" customHeight="1" x14ac:dyDescent="0.2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147"/>
      <c r="Z11" s="176"/>
      <c r="AA11" s="176"/>
      <c r="AB11" s="176"/>
      <c r="AC11" s="151"/>
      <c r="AD11" s="226"/>
      <c r="AE11" s="226"/>
      <c r="AF11" s="226"/>
      <c r="AG11" s="226"/>
      <c r="AH11" s="226"/>
      <c r="AI11" s="226"/>
      <c r="AJ11" s="226"/>
      <c r="AK11" s="226"/>
      <c r="AL11" s="147"/>
      <c r="AM11" s="176"/>
      <c r="AN11" s="176"/>
      <c r="AO11" s="176"/>
      <c r="AP11" s="176"/>
      <c r="AQ11" s="176"/>
      <c r="AR11" s="176"/>
      <c r="AS11" s="151"/>
      <c r="AT11" s="226" t="s">
        <v>335</v>
      </c>
      <c r="AU11" s="226"/>
      <c r="AV11" s="226"/>
      <c r="AW11" s="226"/>
      <c r="AX11" s="226"/>
      <c r="AY11" s="226"/>
      <c r="AZ11" s="226"/>
      <c r="BA11" s="226"/>
      <c r="BB11" s="147" t="s">
        <v>335</v>
      </c>
      <c r="BC11" s="176"/>
      <c r="BD11" s="176"/>
      <c r="BE11" s="176"/>
      <c r="BF11" s="176"/>
      <c r="BG11" s="176"/>
      <c r="BH11" s="176"/>
      <c r="BI11" s="151"/>
      <c r="BJ11" s="226" t="s">
        <v>341</v>
      </c>
      <c r="BK11" s="226"/>
      <c r="BL11" s="226"/>
      <c r="BM11" s="226"/>
      <c r="BN11" s="226"/>
      <c r="BO11" s="226"/>
      <c r="BP11" s="226"/>
      <c r="BQ11" s="226"/>
      <c r="BR11" s="147"/>
      <c r="BS11" s="176"/>
      <c r="BT11" s="176"/>
      <c r="BU11" s="176"/>
      <c r="BV11" s="176"/>
      <c r="BW11" s="176"/>
      <c r="BX11" s="176"/>
      <c r="BY11" s="151"/>
      <c r="BZ11" s="226"/>
      <c r="CA11" s="226"/>
      <c r="CB11" s="226"/>
      <c r="CC11" s="226"/>
      <c r="CD11" s="226"/>
      <c r="CE11" s="226"/>
      <c r="CF11" s="226"/>
      <c r="CG11" s="226"/>
      <c r="CH11" s="147" t="s">
        <v>330</v>
      </c>
      <c r="CI11" s="176"/>
      <c r="CJ11" s="176"/>
      <c r="CK11" s="176"/>
      <c r="CL11" s="176"/>
      <c r="CM11" s="176"/>
      <c r="CN11" s="176"/>
      <c r="CO11" s="151"/>
      <c r="CP11" s="147" t="s">
        <v>327</v>
      </c>
      <c r="CQ11" s="176"/>
      <c r="CR11" s="176"/>
      <c r="CS11" s="176"/>
      <c r="CT11" s="176"/>
      <c r="CU11" s="176"/>
      <c r="CV11" s="176"/>
      <c r="CW11" s="151"/>
      <c r="CX11" s="226" t="s">
        <v>322</v>
      </c>
      <c r="CY11" s="226"/>
      <c r="CZ11" s="226"/>
      <c r="DA11" s="226"/>
      <c r="DB11" s="226"/>
      <c r="DC11" s="226"/>
      <c r="DD11" s="226"/>
      <c r="DE11" s="226"/>
      <c r="DF11" s="147" t="s">
        <v>323</v>
      </c>
      <c r="DG11" s="176"/>
      <c r="DH11" s="176"/>
      <c r="DI11" s="176"/>
      <c r="DJ11" s="176"/>
      <c r="DK11" s="176"/>
      <c r="DL11" s="176"/>
      <c r="DM11" s="151"/>
      <c r="DN11" s="226" t="s">
        <v>315</v>
      </c>
      <c r="DO11" s="226"/>
      <c r="DP11" s="226"/>
      <c r="DQ11" s="226"/>
      <c r="DR11" s="226"/>
      <c r="DS11" s="226"/>
      <c r="DT11" s="226"/>
      <c r="DU11" s="226"/>
      <c r="DV11" s="147"/>
      <c r="DW11" s="176"/>
      <c r="DX11" s="176"/>
      <c r="DY11" s="176"/>
      <c r="DZ11" s="176"/>
      <c r="EA11" s="176"/>
      <c r="EB11" s="176"/>
      <c r="EC11" s="151"/>
      <c r="ED11" s="226" t="s">
        <v>312</v>
      </c>
      <c r="EE11" s="226"/>
      <c r="EF11" s="226"/>
      <c r="EG11" s="226"/>
      <c r="EH11" s="226"/>
      <c r="EI11" s="226"/>
      <c r="EJ11" s="226"/>
      <c r="EK11" s="226"/>
    </row>
    <row r="12" spans="1:141" s="28" customFormat="1" ht="12.75" customHeight="1" x14ac:dyDescent="0.2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47"/>
      <c r="Z12" s="176"/>
      <c r="AA12" s="176"/>
      <c r="AB12" s="176"/>
      <c r="AC12" s="151"/>
      <c r="AD12" s="176"/>
      <c r="AE12" s="176"/>
      <c r="AF12" s="176"/>
      <c r="AG12" s="176"/>
      <c r="AH12" s="176"/>
      <c r="AI12" s="176"/>
      <c r="AJ12" s="176"/>
      <c r="AK12" s="176"/>
      <c r="AL12" s="147"/>
      <c r="AM12" s="176"/>
      <c r="AN12" s="176"/>
      <c r="AO12" s="176"/>
      <c r="AP12" s="176"/>
      <c r="AQ12" s="176"/>
      <c r="AR12" s="176"/>
      <c r="AS12" s="151"/>
      <c r="AT12" s="176" t="s">
        <v>336</v>
      </c>
      <c r="AU12" s="176"/>
      <c r="AV12" s="176"/>
      <c r="AW12" s="176"/>
      <c r="AX12" s="176"/>
      <c r="AY12" s="176"/>
      <c r="AZ12" s="176"/>
      <c r="BA12" s="176"/>
      <c r="BB12" s="147" t="s">
        <v>336</v>
      </c>
      <c r="BC12" s="176"/>
      <c r="BD12" s="176"/>
      <c r="BE12" s="176"/>
      <c r="BF12" s="176"/>
      <c r="BG12" s="176"/>
      <c r="BH12" s="176"/>
      <c r="BI12" s="151"/>
      <c r="BJ12" s="176"/>
      <c r="BK12" s="176"/>
      <c r="BL12" s="176"/>
      <c r="BM12" s="176"/>
      <c r="BN12" s="176"/>
      <c r="BO12" s="176"/>
      <c r="BP12" s="176"/>
      <c r="BQ12" s="176"/>
      <c r="BR12" s="147"/>
      <c r="BS12" s="176"/>
      <c r="BT12" s="176"/>
      <c r="BU12" s="176"/>
      <c r="BV12" s="176"/>
      <c r="BW12" s="176"/>
      <c r="BX12" s="176"/>
      <c r="BY12" s="151"/>
      <c r="BZ12" s="176"/>
      <c r="CA12" s="176"/>
      <c r="CB12" s="176"/>
      <c r="CC12" s="176"/>
      <c r="CD12" s="176"/>
      <c r="CE12" s="176"/>
      <c r="CF12" s="176"/>
      <c r="CG12" s="176"/>
      <c r="CH12" s="147"/>
      <c r="CI12" s="176"/>
      <c r="CJ12" s="176"/>
      <c r="CK12" s="176"/>
      <c r="CL12" s="176"/>
      <c r="CM12" s="176"/>
      <c r="CN12" s="176"/>
      <c r="CO12" s="151"/>
      <c r="CP12" s="147" t="s">
        <v>881</v>
      </c>
      <c r="CQ12" s="176"/>
      <c r="CR12" s="176"/>
      <c r="CS12" s="176"/>
      <c r="CT12" s="176"/>
      <c r="CU12" s="176"/>
      <c r="CV12" s="176"/>
      <c r="CW12" s="151"/>
      <c r="CX12" s="176"/>
      <c r="CY12" s="176"/>
      <c r="CZ12" s="176"/>
      <c r="DA12" s="176"/>
      <c r="DB12" s="176"/>
      <c r="DC12" s="176"/>
      <c r="DD12" s="176"/>
      <c r="DE12" s="176"/>
      <c r="DF12" s="147" t="s">
        <v>324</v>
      </c>
      <c r="DG12" s="176"/>
      <c r="DH12" s="176"/>
      <c r="DI12" s="176"/>
      <c r="DJ12" s="176"/>
      <c r="DK12" s="176"/>
      <c r="DL12" s="176"/>
      <c r="DM12" s="151"/>
      <c r="DN12" s="176" t="s">
        <v>316</v>
      </c>
      <c r="DO12" s="176"/>
      <c r="DP12" s="176"/>
      <c r="DQ12" s="176"/>
      <c r="DR12" s="176"/>
      <c r="DS12" s="176"/>
      <c r="DT12" s="176"/>
      <c r="DU12" s="176"/>
      <c r="DV12" s="147"/>
      <c r="DW12" s="176"/>
      <c r="DX12" s="176"/>
      <c r="DY12" s="176"/>
      <c r="DZ12" s="176"/>
      <c r="EA12" s="176"/>
      <c r="EB12" s="176"/>
      <c r="EC12" s="151"/>
      <c r="ED12" s="176" t="s">
        <v>313</v>
      </c>
      <c r="EE12" s="176"/>
      <c r="EF12" s="176"/>
      <c r="EG12" s="176"/>
      <c r="EH12" s="176"/>
      <c r="EI12" s="176"/>
      <c r="EJ12" s="176"/>
      <c r="EK12" s="176"/>
    </row>
    <row r="13" spans="1:141" s="28" customFormat="1" ht="12.75" customHeight="1" x14ac:dyDescent="0.2">
      <c r="A13" s="176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47"/>
      <c r="Z13" s="176"/>
      <c r="AA13" s="176"/>
      <c r="AB13" s="176"/>
      <c r="AC13" s="151"/>
      <c r="AD13" s="176"/>
      <c r="AE13" s="176"/>
      <c r="AF13" s="176"/>
      <c r="AG13" s="176"/>
      <c r="AH13" s="176"/>
      <c r="AI13" s="176"/>
      <c r="AJ13" s="176"/>
      <c r="AK13" s="176"/>
      <c r="AL13" s="147"/>
      <c r="AM13" s="176"/>
      <c r="AN13" s="176"/>
      <c r="AO13" s="176"/>
      <c r="AP13" s="176"/>
      <c r="AQ13" s="176"/>
      <c r="AR13" s="176"/>
      <c r="AS13" s="151"/>
      <c r="AT13" s="176"/>
      <c r="AU13" s="176"/>
      <c r="AV13" s="176"/>
      <c r="AW13" s="176"/>
      <c r="AX13" s="176"/>
      <c r="AY13" s="176"/>
      <c r="AZ13" s="176"/>
      <c r="BA13" s="176"/>
      <c r="BB13" s="147"/>
      <c r="BC13" s="176"/>
      <c r="BD13" s="176"/>
      <c r="BE13" s="176"/>
      <c r="BF13" s="176"/>
      <c r="BG13" s="176"/>
      <c r="BH13" s="176"/>
      <c r="BI13" s="151"/>
      <c r="BJ13" s="176"/>
      <c r="BK13" s="176"/>
      <c r="BL13" s="176"/>
      <c r="BM13" s="176"/>
      <c r="BN13" s="176"/>
      <c r="BO13" s="176"/>
      <c r="BP13" s="176"/>
      <c r="BQ13" s="176"/>
      <c r="BR13" s="147"/>
      <c r="BS13" s="176"/>
      <c r="BT13" s="176"/>
      <c r="BU13" s="176"/>
      <c r="BV13" s="176"/>
      <c r="BW13" s="176"/>
      <c r="BX13" s="176"/>
      <c r="BY13" s="151"/>
      <c r="BZ13" s="176"/>
      <c r="CA13" s="176"/>
      <c r="CB13" s="176"/>
      <c r="CC13" s="176"/>
      <c r="CD13" s="176"/>
      <c r="CE13" s="176"/>
      <c r="CF13" s="176"/>
      <c r="CG13" s="176"/>
      <c r="CH13" s="147"/>
      <c r="CI13" s="176"/>
      <c r="CJ13" s="176"/>
      <c r="CK13" s="176"/>
      <c r="CL13" s="176"/>
      <c r="CM13" s="176"/>
      <c r="CN13" s="176"/>
      <c r="CO13" s="151"/>
      <c r="CP13" s="147" t="s">
        <v>414</v>
      </c>
      <c r="CQ13" s="176"/>
      <c r="CR13" s="176"/>
      <c r="CS13" s="176"/>
      <c r="CT13" s="176"/>
      <c r="CU13" s="176"/>
      <c r="CV13" s="176"/>
      <c r="CW13" s="151"/>
      <c r="CX13" s="176"/>
      <c r="CY13" s="176"/>
      <c r="CZ13" s="176"/>
      <c r="DA13" s="176"/>
      <c r="DB13" s="176"/>
      <c r="DC13" s="176"/>
      <c r="DD13" s="176"/>
      <c r="DE13" s="176"/>
      <c r="DF13" s="147"/>
      <c r="DG13" s="176"/>
      <c r="DH13" s="176"/>
      <c r="DI13" s="176"/>
      <c r="DJ13" s="176"/>
      <c r="DK13" s="176"/>
      <c r="DL13" s="176"/>
      <c r="DM13" s="151"/>
      <c r="DN13" s="176" t="s">
        <v>317</v>
      </c>
      <c r="DO13" s="176"/>
      <c r="DP13" s="176"/>
      <c r="DQ13" s="176"/>
      <c r="DR13" s="176"/>
      <c r="DS13" s="176"/>
      <c r="DT13" s="176"/>
      <c r="DU13" s="176"/>
      <c r="DV13" s="147"/>
      <c r="DW13" s="176"/>
      <c r="DX13" s="176"/>
      <c r="DY13" s="176"/>
      <c r="DZ13" s="176"/>
      <c r="EA13" s="176"/>
      <c r="EB13" s="176"/>
      <c r="EC13" s="151"/>
      <c r="ED13" s="215" t="s">
        <v>314</v>
      </c>
      <c r="EE13" s="215"/>
      <c r="EF13" s="215"/>
      <c r="EG13" s="215"/>
      <c r="EH13" s="215"/>
      <c r="EI13" s="215"/>
      <c r="EJ13" s="215"/>
      <c r="EK13" s="215"/>
    </row>
    <row r="14" spans="1:141" s="28" customFormat="1" ht="12.75" customHeight="1" x14ac:dyDescent="0.2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47"/>
      <c r="Z14" s="176"/>
      <c r="AA14" s="176"/>
      <c r="AB14" s="176"/>
      <c r="AC14" s="151"/>
      <c r="AD14" s="176"/>
      <c r="AE14" s="176"/>
      <c r="AF14" s="176"/>
      <c r="AG14" s="176"/>
      <c r="AH14" s="176"/>
      <c r="AI14" s="176"/>
      <c r="AJ14" s="176"/>
      <c r="AK14" s="176"/>
      <c r="AL14" s="147"/>
      <c r="AM14" s="176"/>
      <c r="AN14" s="176"/>
      <c r="AO14" s="176"/>
      <c r="AP14" s="176"/>
      <c r="AQ14" s="176"/>
      <c r="AR14" s="176"/>
      <c r="AS14" s="151"/>
      <c r="AT14" s="176"/>
      <c r="AU14" s="176"/>
      <c r="AV14" s="176"/>
      <c r="AW14" s="176"/>
      <c r="AX14" s="176"/>
      <c r="AY14" s="176"/>
      <c r="AZ14" s="176"/>
      <c r="BA14" s="176"/>
      <c r="BB14" s="147"/>
      <c r="BC14" s="176"/>
      <c r="BD14" s="176"/>
      <c r="BE14" s="176"/>
      <c r="BF14" s="176"/>
      <c r="BG14" s="176"/>
      <c r="BH14" s="176"/>
      <c r="BI14" s="151"/>
      <c r="BJ14" s="176"/>
      <c r="BK14" s="176"/>
      <c r="BL14" s="176"/>
      <c r="BM14" s="176"/>
      <c r="BN14" s="176"/>
      <c r="BO14" s="176"/>
      <c r="BP14" s="176"/>
      <c r="BQ14" s="176"/>
      <c r="BR14" s="147"/>
      <c r="BS14" s="176"/>
      <c r="BT14" s="176"/>
      <c r="BU14" s="176"/>
      <c r="BV14" s="176"/>
      <c r="BW14" s="176"/>
      <c r="BX14" s="176"/>
      <c r="BY14" s="151"/>
      <c r="BZ14" s="176"/>
      <c r="CA14" s="176"/>
      <c r="CB14" s="176"/>
      <c r="CC14" s="176"/>
      <c r="CD14" s="176"/>
      <c r="CE14" s="176"/>
      <c r="CF14" s="176"/>
      <c r="CG14" s="176"/>
      <c r="CH14" s="147"/>
      <c r="CI14" s="176"/>
      <c r="CJ14" s="176"/>
      <c r="CK14" s="176"/>
      <c r="CL14" s="176"/>
      <c r="CM14" s="176"/>
      <c r="CN14" s="176"/>
      <c r="CO14" s="151"/>
      <c r="CP14" s="147" t="s">
        <v>415</v>
      </c>
      <c r="CQ14" s="176"/>
      <c r="CR14" s="176"/>
      <c r="CS14" s="176"/>
      <c r="CT14" s="176"/>
      <c r="CU14" s="176"/>
      <c r="CV14" s="176"/>
      <c r="CW14" s="151"/>
      <c r="CX14" s="176"/>
      <c r="CY14" s="176"/>
      <c r="CZ14" s="176"/>
      <c r="DA14" s="176"/>
      <c r="DB14" s="176"/>
      <c r="DC14" s="176"/>
      <c r="DD14" s="176"/>
      <c r="DE14" s="176"/>
      <c r="DF14" s="147"/>
      <c r="DG14" s="176"/>
      <c r="DH14" s="176"/>
      <c r="DI14" s="176"/>
      <c r="DJ14" s="176"/>
      <c r="DK14" s="176"/>
      <c r="DL14" s="176"/>
      <c r="DM14" s="151"/>
      <c r="DN14" s="176" t="s">
        <v>318</v>
      </c>
      <c r="DO14" s="176"/>
      <c r="DP14" s="176"/>
      <c r="DQ14" s="176"/>
      <c r="DR14" s="176"/>
      <c r="DS14" s="176"/>
      <c r="DT14" s="176"/>
      <c r="DU14" s="176"/>
      <c r="DV14" s="147"/>
      <c r="DW14" s="176"/>
      <c r="DX14" s="176"/>
      <c r="DY14" s="176"/>
      <c r="DZ14" s="176"/>
      <c r="EA14" s="176"/>
      <c r="EB14" s="176"/>
      <c r="EC14" s="151"/>
      <c r="ED14" s="176"/>
      <c r="EE14" s="176"/>
      <c r="EF14" s="176"/>
      <c r="EG14" s="176"/>
      <c r="EH14" s="176"/>
      <c r="EI14" s="176"/>
      <c r="EJ14" s="176"/>
      <c r="EK14" s="176"/>
    </row>
    <row r="15" spans="1:141" s="28" customFormat="1" ht="12.75" customHeight="1" x14ac:dyDescent="0.2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47"/>
      <c r="Z15" s="176"/>
      <c r="AA15" s="176"/>
      <c r="AB15" s="176"/>
      <c r="AC15" s="151"/>
      <c r="AD15" s="176"/>
      <c r="AE15" s="176"/>
      <c r="AF15" s="176"/>
      <c r="AG15" s="176"/>
      <c r="AH15" s="176"/>
      <c r="AI15" s="176"/>
      <c r="AJ15" s="176"/>
      <c r="AK15" s="176"/>
      <c r="AL15" s="147"/>
      <c r="AM15" s="176"/>
      <c r="AN15" s="176"/>
      <c r="AO15" s="176"/>
      <c r="AP15" s="176"/>
      <c r="AQ15" s="176"/>
      <c r="AR15" s="176"/>
      <c r="AS15" s="151"/>
      <c r="AT15" s="176"/>
      <c r="AU15" s="176"/>
      <c r="AV15" s="176"/>
      <c r="AW15" s="176"/>
      <c r="AX15" s="176"/>
      <c r="AY15" s="176"/>
      <c r="AZ15" s="176"/>
      <c r="BA15" s="176"/>
      <c r="BB15" s="147"/>
      <c r="BC15" s="176"/>
      <c r="BD15" s="176"/>
      <c r="BE15" s="176"/>
      <c r="BF15" s="176"/>
      <c r="BG15" s="176"/>
      <c r="BH15" s="176"/>
      <c r="BI15" s="151"/>
      <c r="BJ15" s="176"/>
      <c r="BK15" s="176"/>
      <c r="BL15" s="176"/>
      <c r="BM15" s="176"/>
      <c r="BN15" s="176"/>
      <c r="BO15" s="176"/>
      <c r="BP15" s="176"/>
      <c r="BQ15" s="176"/>
      <c r="BR15" s="147"/>
      <c r="BS15" s="176"/>
      <c r="BT15" s="176"/>
      <c r="BU15" s="176"/>
      <c r="BV15" s="176"/>
      <c r="BW15" s="176"/>
      <c r="BX15" s="176"/>
      <c r="BY15" s="151"/>
      <c r="BZ15" s="176"/>
      <c r="CA15" s="176"/>
      <c r="CB15" s="176"/>
      <c r="CC15" s="176"/>
      <c r="CD15" s="176"/>
      <c r="CE15" s="176"/>
      <c r="CF15" s="176"/>
      <c r="CG15" s="176"/>
      <c r="CH15" s="147"/>
      <c r="CI15" s="176"/>
      <c r="CJ15" s="176"/>
      <c r="CK15" s="176"/>
      <c r="CL15" s="176"/>
      <c r="CM15" s="176"/>
      <c r="CN15" s="176"/>
      <c r="CO15" s="151"/>
      <c r="CP15" s="147" t="s">
        <v>359</v>
      </c>
      <c r="CQ15" s="176"/>
      <c r="CR15" s="176"/>
      <c r="CS15" s="176"/>
      <c r="CT15" s="176"/>
      <c r="CU15" s="176"/>
      <c r="CV15" s="176"/>
      <c r="CW15" s="151"/>
      <c r="CX15" s="176"/>
      <c r="CY15" s="176"/>
      <c r="CZ15" s="176"/>
      <c r="DA15" s="176"/>
      <c r="DB15" s="176"/>
      <c r="DC15" s="176"/>
      <c r="DD15" s="176"/>
      <c r="DE15" s="176"/>
      <c r="DF15" s="147"/>
      <c r="DG15" s="176"/>
      <c r="DH15" s="176"/>
      <c r="DI15" s="176"/>
      <c r="DJ15" s="176"/>
      <c r="DK15" s="176"/>
      <c r="DL15" s="176"/>
      <c r="DM15" s="151"/>
      <c r="DN15" s="176" t="s">
        <v>319</v>
      </c>
      <c r="DO15" s="176"/>
      <c r="DP15" s="176"/>
      <c r="DQ15" s="176"/>
      <c r="DR15" s="176"/>
      <c r="DS15" s="176"/>
      <c r="DT15" s="176"/>
      <c r="DU15" s="176"/>
      <c r="DV15" s="147"/>
      <c r="DW15" s="176"/>
      <c r="DX15" s="176"/>
      <c r="DY15" s="176"/>
      <c r="DZ15" s="176"/>
      <c r="EA15" s="176"/>
      <c r="EB15" s="176"/>
      <c r="EC15" s="151"/>
      <c r="ED15" s="176"/>
      <c r="EE15" s="176"/>
      <c r="EF15" s="176"/>
      <c r="EG15" s="176"/>
      <c r="EH15" s="176"/>
      <c r="EI15" s="176"/>
      <c r="EJ15" s="176"/>
      <c r="EK15" s="176"/>
    </row>
    <row r="16" spans="1:141" s="28" customFormat="1" ht="12.75" customHeight="1" x14ac:dyDescent="0.2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50"/>
      <c r="Z16" s="177"/>
      <c r="AA16" s="177"/>
      <c r="AB16" s="177"/>
      <c r="AC16" s="148"/>
      <c r="AD16" s="177"/>
      <c r="AE16" s="177"/>
      <c r="AF16" s="177"/>
      <c r="AG16" s="177"/>
      <c r="AH16" s="177"/>
      <c r="AI16" s="177"/>
      <c r="AJ16" s="177"/>
      <c r="AK16" s="177"/>
      <c r="AL16" s="150"/>
      <c r="AM16" s="177"/>
      <c r="AN16" s="177"/>
      <c r="AO16" s="177"/>
      <c r="AP16" s="177"/>
      <c r="AQ16" s="177"/>
      <c r="AR16" s="177"/>
      <c r="AS16" s="148"/>
      <c r="AT16" s="177"/>
      <c r="AU16" s="177"/>
      <c r="AV16" s="177"/>
      <c r="AW16" s="177"/>
      <c r="AX16" s="177"/>
      <c r="AY16" s="177"/>
      <c r="AZ16" s="177"/>
      <c r="BA16" s="177"/>
      <c r="BB16" s="150"/>
      <c r="BC16" s="177"/>
      <c r="BD16" s="177"/>
      <c r="BE16" s="177"/>
      <c r="BF16" s="177"/>
      <c r="BG16" s="177"/>
      <c r="BH16" s="177"/>
      <c r="BI16" s="148"/>
      <c r="BJ16" s="177"/>
      <c r="BK16" s="177"/>
      <c r="BL16" s="177"/>
      <c r="BM16" s="177"/>
      <c r="BN16" s="177"/>
      <c r="BO16" s="177"/>
      <c r="BP16" s="177"/>
      <c r="BQ16" s="177"/>
      <c r="BR16" s="150"/>
      <c r="BS16" s="177"/>
      <c r="BT16" s="177"/>
      <c r="BU16" s="177"/>
      <c r="BV16" s="177"/>
      <c r="BW16" s="177"/>
      <c r="BX16" s="177"/>
      <c r="BY16" s="148"/>
      <c r="BZ16" s="177"/>
      <c r="CA16" s="177"/>
      <c r="CB16" s="177"/>
      <c r="CC16" s="177"/>
      <c r="CD16" s="177"/>
      <c r="CE16" s="177"/>
      <c r="CF16" s="177"/>
      <c r="CG16" s="177"/>
      <c r="CH16" s="150"/>
      <c r="CI16" s="177"/>
      <c r="CJ16" s="177"/>
      <c r="CK16" s="177"/>
      <c r="CL16" s="177"/>
      <c r="CM16" s="177"/>
      <c r="CN16" s="177"/>
      <c r="CO16" s="148"/>
      <c r="CP16" s="150"/>
      <c r="CQ16" s="177"/>
      <c r="CR16" s="177"/>
      <c r="CS16" s="177"/>
      <c r="CT16" s="177"/>
      <c r="CU16" s="177"/>
      <c r="CV16" s="177"/>
      <c r="CW16" s="148"/>
      <c r="CX16" s="177"/>
      <c r="CY16" s="177"/>
      <c r="CZ16" s="177"/>
      <c r="DA16" s="177"/>
      <c r="DB16" s="177"/>
      <c r="DC16" s="177"/>
      <c r="DD16" s="177"/>
      <c r="DE16" s="177"/>
      <c r="DF16" s="150"/>
      <c r="DG16" s="177"/>
      <c r="DH16" s="177"/>
      <c r="DI16" s="177"/>
      <c r="DJ16" s="177"/>
      <c r="DK16" s="177"/>
      <c r="DL16" s="177"/>
      <c r="DM16" s="148"/>
      <c r="DN16" s="177" t="s">
        <v>320</v>
      </c>
      <c r="DO16" s="177"/>
      <c r="DP16" s="177"/>
      <c r="DQ16" s="177"/>
      <c r="DR16" s="177"/>
      <c r="DS16" s="177"/>
      <c r="DT16" s="177"/>
      <c r="DU16" s="177"/>
      <c r="DV16" s="150"/>
      <c r="DW16" s="177"/>
      <c r="DX16" s="177"/>
      <c r="DY16" s="177"/>
      <c r="DZ16" s="177"/>
      <c r="EA16" s="177"/>
      <c r="EB16" s="177"/>
      <c r="EC16" s="148"/>
      <c r="ED16" s="177"/>
      <c r="EE16" s="177"/>
      <c r="EF16" s="177"/>
      <c r="EG16" s="177"/>
      <c r="EH16" s="177"/>
      <c r="EI16" s="177"/>
      <c r="EJ16" s="177"/>
      <c r="EK16" s="177"/>
    </row>
    <row r="17" spans="1:141" s="28" customFormat="1" ht="13.5" thickBot="1" x14ac:dyDescent="0.25">
      <c r="A17" s="145">
        <v>1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9">
        <v>2</v>
      </c>
      <c r="Z17" s="139"/>
      <c r="AA17" s="139"/>
      <c r="AB17" s="139"/>
      <c r="AC17" s="139"/>
      <c r="AD17" s="139">
        <v>3</v>
      </c>
      <c r="AE17" s="139"/>
      <c r="AF17" s="139"/>
      <c r="AG17" s="139"/>
      <c r="AH17" s="139"/>
      <c r="AI17" s="139"/>
      <c r="AJ17" s="139"/>
      <c r="AK17" s="139"/>
      <c r="AL17" s="139">
        <v>4</v>
      </c>
      <c r="AM17" s="139"/>
      <c r="AN17" s="139"/>
      <c r="AO17" s="139"/>
      <c r="AP17" s="139"/>
      <c r="AQ17" s="139"/>
      <c r="AR17" s="139"/>
      <c r="AS17" s="139"/>
      <c r="AT17" s="139">
        <v>5</v>
      </c>
      <c r="AU17" s="139"/>
      <c r="AV17" s="139"/>
      <c r="AW17" s="139"/>
      <c r="AX17" s="139"/>
      <c r="AY17" s="139"/>
      <c r="AZ17" s="139"/>
      <c r="BA17" s="139"/>
      <c r="BB17" s="139">
        <v>6</v>
      </c>
      <c r="BC17" s="139"/>
      <c r="BD17" s="139"/>
      <c r="BE17" s="139"/>
      <c r="BF17" s="139"/>
      <c r="BG17" s="139"/>
      <c r="BH17" s="139"/>
      <c r="BI17" s="139"/>
      <c r="BJ17" s="139">
        <v>7</v>
      </c>
      <c r="BK17" s="139"/>
      <c r="BL17" s="139"/>
      <c r="BM17" s="139"/>
      <c r="BN17" s="139"/>
      <c r="BO17" s="139"/>
      <c r="BP17" s="139"/>
      <c r="BQ17" s="139"/>
      <c r="BR17" s="139">
        <v>8</v>
      </c>
      <c r="BS17" s="139"/>
      <c r="BT17" s="139"/>
      <c r="BU17" s="139"/>
      <c r="BV17" s="139"/>
      <c r="BW17" s="139"/>
      <c r="BX17" s="139"/>
      <c r="BY17" s="139"/>
      <c r="BZ17" s="139">
        <v>9</v>
      </c>
      <c r="CA17" s="139"/>
      <c r="CB17" s="139"/>
      <c r="CC17" s="139"/>
      <c r="CD17" s="139"/>
      <c r="CE17" s="139"/>
      <c r="CF17" s="139"/>
      <c r="CG17" s="139"/>
      <c r="CH17" s="139">
        <v>10</v>
      </c>
      <c r="CI17" s="139"/>
      <c r="CJ17" s="139"/>
      <c r="CK17" s="139"/>
      <c r="CL17" s="139"/>
      <c r="CM17" s="139"/>
      <c r="CN17" s="139"/>
      <c r="CO17" s="139"/>
      <c r="CP17" s="139">
        <v>11</v>
      </c>
      <c r="CQ17" s="139"/>
      <c r="CR17" s="139"/>
      <c r="CS17" s="139"/>
      <c r="CT17" s="139"/>
      <c r="CU17" s="139"/>
      <c r="CV17" s="139"/>
      <c r="CW17" s="139"/>
      <c r="CX17" s="139">
        <v>12</v>
      </c>
      <c r="CY17" s="139"/>
      <c r="CZ17" s="139"/>
      <c r="DA17" s="139"/>
      <c r="DB17" s="139"/>
      <c r="DC17" s="139"/>
      <c r="DD17" s="139"/>
      <c r="DE17" s="139"/>
      <c r="DF17" s="139">
        <v>13</v>
      </c>
      <c r="DG17" s="139"/>
      <c r="DH17" s="139"/>
      <c r="DI17" s="139"/>
      <c r="DJ17" s="139"/>
      <c r="DK17" s="139"/>
      <c r="DL17" s="139"/>
      <c r="DM17" s="139"/>
      <c r="DN17" s="139">
        <v>14</v>
      </c>
      <c r="DO17" s="139"/>
      <c r="DP17" s="139"/>
      <c r="DQ17" s="139"/>
      <c r="DR17" s="139"/>
      <c r="DS17" s="139"/>
      <c r="DT17" s="139"/>
      <c r="DU17" s="139"/>
      <c r="DV17" s="139">
        <v>15</v>
      </c>
      <c r="DW17" s="139"/>
      <c r="DX17" s="139"/>
      <c r="DY17" s="139"/>
      <c r="DZ17" s="139"/>
      <c r="EA17" s="139"/>
      <c r="EB17" s="139"/>
      <c r="EC17" s="139"/>
      <c r="ED17" s="139">
        <v>16</v>
      </c>
      <c r="EE17" s="139"/>
      <c r="EF17" s="139"/>
      <c r="EG17" s="139"/>
      <c r="EH17" s="139"/>
      <c r="EI17" s="139"/>
      <c r="EJ17" s="139"/>
      <c r="EK17" s="140"/>
    </row>
    <row r="18" spans="1:141" s="28" customFormat="1" ht="15" customHeight="1" x14ac:dyDescent="0.2">
      <c r="A18" s="116" t="s">
        <v>298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78" t="s">
        <v>44</v>
      </c>
      <c r="Z18" s="79"/>
      <c r="AA18" s="79"/>
      <c r="AB18" s="79"/>
      <c r="AC18" s="79"/>
      <c r="AD18" s="141">
        <f>2708132.75+40395136.85+204990.07+230258.78+900+4400</f>
        <v>43543818.450000003</v>
      </c>
      <c r="AE18" s="141"/>
      <c r="AF18" s="141"/>
      <c r="AG18" s="141"/>
      <c r="AH18" s="141"/>
      <c r="AI18" s="141"/>
      <c r="AJ18" s="141"/>
      <c r="AK18" s="141"/>
      <c r="AL18" s="141">
        <f>AD18</f>
        <v>43543818.450000003</v>
      </c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>
        <f>AD18</f>
        <v>43543818.450000003</v>
      </c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4"/>
    </row>
    <row r="19" spans="1:141" s="28" customFormat="1" ht="12.75" customHeight="1" x14ac:dyDescent="0.2">
      <c r="A19" s="123" t="s">
        <v>282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81" t="s">
        <v>287</v>
      </c>
      <c r="Z19" s="82"/>
      <c r="AA19" s="82"/>
      <c r="AB19" s="82"/>
      <c r="AC19" s="82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28" customFormat="1" ht="12.75" customHeight="1" x14ac:dyDescent="0.2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81"/>
      <c r="Z20" s="82"/>
      <c r="AA20" s="82"/>
      <c r="AB20" s="82"/>
      <c r="AC20" s="82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28" customFormat="1" ht="15" customHeight="1" x14ac:dyDescent="0.2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81"/>
      <c r="Z21" s="82"/>
      <c r="AA21" s="82"/>
      <c r="AB21" s="82"/>
      <c r="AC21" s="82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28" customFormat="1" x14ac:dyDescent="0.2">
      <c r="A22" s="136" t="s">
        <v>299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81" t="s">
        <v>45</v>
      </c>
      <c r="Z22" s="82"/>
      <c r="AA22" s="82"/>
      <c r="AB22" s="82"/>
      <c r="AC22" s="82"/>
      <c r="AD22" s="111">
        <v>4615931.6500000004</v>
      </c>
      <c r="AE22" s="111"/>
      <c r="AF22" s="111"/>
      <c r="AG22" s="111"/>
      <c r="AH22" s="111"/>
      <c r="AI22" s="111"/>
      <c r="AJ22" s="111"/>
      <c r="AK22" s="111"/>
      <c r="AL22" s="111">
        <f>AD22</f>
        <v>4615931.6500000004</v>
      </c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>
        <f>AD22</f>
        <v>4615931.6500000004</v>
      </c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28" customFormat="1" ht="12.75" customHeight="1" x14ac:dyDescent="0.2">
      <c r="A23" s="123" t="s">
        <v>282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81" t="s">
        <v>286</v>
      </c>
      <c r="Z23" s="82"/>
      <c r="AA23" s="82"/>
      <c r="AB23" s="82"/>
      <c r="AC23" s="82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customHeight="1" x14ac:dyDescent="0.2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81"/>
      <c r="Z24" s="82"/>
      <c r="AA24" s="82"/>
      <c r="AB24" s="82"/>
      <c r="AC24" s="82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5" customHeight="1" x14ac:dyDescent="0.2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81"/>
      <c r="Z25" s="82"/>
      <c r="AA25" s="82"/>
      <c r="AB25" s="82"/>
      <c r="AC25" s="82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customHeight="1" x14ac:dyDescent="0.2">
      <c r="A26" s="132" t="s">
        <v>284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81" t="s">
        <v>174</v>
      </c>
      <c r="Z26" s="82"/>
      <c r="AA26" s="82"/>
      <c r="AB26" s="82"/>
      <c r="AC26" s="82"/>
      <c r="AD26" s="111">
        <f>5292532.18+13246.02</f>
        <v>5305778.1999999993</v>
      </c>
      <c r="AE26" s="111"/>
      <c r="AF26" s="111"/>
      <c r="AG26" s="111"/>
      <c r="AH26" s="111"/>
      <c r="AI26" s="111"/>
      <c r="AJ26" s="111"/>
      <c r="AK26" s="111"/>
      <c r="AL26" s="111">
        <f>AD26</f>
        <v>5305778.1999999993</v>
      </c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>
        <f>AD26</f>
        <v>5305778.1999999993</v>
      </c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customHeight="1" x14ac:dyDescent="0.2">
      <c r="A27" s="136" t="s">
        <v>300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81"/>
      <c r="Z27" s="82"/>
      <c r="AA27" s="82"/>
      <c r="AB27" s="82"/>
      <c r="AC27" s="82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2.75" customHeight="1" x14ac:dyDescent="0.2">
      <c r="A28" s="123" t="s">
        <v>282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81" t="s">
        <v>173</v>
      </c>
      <c r="Z28" s="82"/>
      <c r="AA28" s="82"/>
      <c r="AB28" s="82"/>
      <c r="AC28" s="82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2.75" customHeight="1" x14ac:dyDescent="0.2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81"/>
      <c r="Z29" s="82"/>
      <c r="AA29" s="82"/>
      <c r="AB29" s="82"/>
      <c r="AC29" s="82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5" customHeight="1" x14ac:dyDescent="0.2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81"/>
      <c r="Z30" s="82"/>
      <c r="AA30" s="82"/>
      <c r="AB30" s="82"/>
      <c r="AC30" s="82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5" customHeight="1" thickBot="1" x14ac:dyDescent="0.25">
      <c r="A31" s="124" t="s">
        <v>42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85" t="s">
        <v>46</v>
      </c>
      <c r="Z31" s="186"/>
      <c r="AA31" s="186"/>
      <c r="AB31" s="186"/>
      <c r="AC31" s="186"/>
      <c r="AD31" s="119">
        <f>AD18+AD22+AD26</f>
        <v>53465528.299999997</v>
      </c>
      <c r="AE31" s="119"/>
      <c r="AF31" s="119"/>
      <c r="AG31" s="119"/>
      <c r="AH31" s="119"/>
      <c r="AI31" s="119"/>
      <c r="AJ31" s="119"/>
      <c r="AK31" s="119"/>
      <c r="AL31" s="119">
        <f>AL18+AL22+AL26</f>
        <v>53465528.299999997</v>
      </c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>
        <f>AD31</f>
        <v>53465528.299999997</v>
      </c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88"/>
    </row>
    <row r="33" spans="1:14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1.25" x14ac:dyDescent="0.2">
      <c r="A34" s="227" t="s">
        <v>879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227"/>
      <c r="BT34" s="227"/>
      <c r="BU34" s="227"/>
      <c r="BV34" s="227"/>
      <c r="BW34" s="227"/>
      <c r="BX34" s="227"/>
      <c r="BY34" s="227"/>
      <c r="BZ34" s="227"/>
      <c r="CA34" s="227"/>
      <c r="CB34" s="227"/>
      <c r="CC34" s="227"/>
      <c r="CD34" s="227"/>
      <c r="CE34" s="227"/>
      <c r="CF34" s="227"/>
      <c r="CG34" s="227"/>
      <c r="CH34" s="227"/>
      <c r="CI34" s="227"/>
      <c r="CJ34" s="227"/>
      <c r="CK34" s="227"/>
      <c r="CL34" s="227"/>
      <c r="CM34" s="227"/>
      <c r="CN34" s="227"/>
      <c r="CO34" s="227"/>
      <c r="CP34" s="227"/>
      <c r="CQ34" s="227"/>
      <c r="CR34" s="227"/>
      <c r="CS34" s="227"/>
      <c r="CT34" s="227"/>
      <c r="CU34" s="227"/>
      <c r="CV34" s="227"/>
      <c r="CW34" s="227"/>
      <c r="CX34" s="227"/>
      <c r="CY34" s="227"/>
      <c r="CZ34" s="227"/>
      <c r="DA34" s="227"/>
      <c r="DB34" s="227"/>
      <c r="DC34" s="227"/>
      <c r="DD34" s="227"/>
      <c r="DE34" s="227"/>
      <c r="DF34" s="227"/>
      <c r="DG34" s="227"/>
      <c r="DH34" s="227"/>
      <c r="DI34" s="227"/>
      <c r="DJ34" s="227"/>
      <c r="DK34" s="227"/>
      <c r="DL34" s="227"/>
      <c r="DM34" s="227"/>
      <c r="DN34" s="227"/>
      <c r="DO34" s="227"/>
      <c r="DP34" s="227"/>
      <c r="DQ34" s="227"/>
      <c r="DR34" s="227"/>
      <c r="DS34" s="227"/>
      <c r="DT34" s="227"/>
      <c r="DU34" s="227"/>
      <c r="DV34" s="227"/>
      <c r="DW34" s="227"/>
      <c r="DX34" s="227"/>
      <c r="DY34" s="227"/>
      <c r="DZ34" s="227"/>
      <c r="EA34" s="227"/>
      <c r="EB34" s="227"/>
      <c r="EC34" s="227"/>
      <c r="ED34" s="227"/>
      <c r="EE34" s="227"/>
      <c r="EF34" s="227"/>
      <c r="EG34" s="227"/>
      <c r="EH34" s="227"/>
      <c r="EI34" s="227"/>
      <c r="EJ34" s="227"/>
      <c r="EK34" s="227"/>
    </row>
    <row r="35" spans="1:141" s="3" customFormat="1" ht="11.25" x14ac:dyDescent="0.2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7"/>
      <c r="BM35" s="227"/>
      <c r="BN35" s="227"/>
      <c r="BO35" s="227"/>
      <c r="BP35" s="227"/>
      <c r="BQ35" s="227"/>
      <c r="BR35" s="227"/>
      <c r="BS35" s="227"/>
      <c r="BT35" s="227"/>
      <c r="BU35" s="227"/>
      <c r="BV35" s="227"/>
      <c r="BW35" s="227"/>
      <c r="BX35" s="227"/>
      <c r="BY35" s="227"/>
      <c r="BZ35" s="227"/>
      <c r="CA35" s="227"/>
      <c r="CB35" s="227"/>
      <c r="CC35" s="227"/>
      <c r="CD35" s="227"/>
      <c r="CE35" s="227"/>
      <c r="CF35" s="227"/>
      <c r="CG35" s="227"/>
      <c r="CH35" s="227"/>
      <c r="CI35" s="227"/>
      <c r="CJ35" s="227"/>
      <c r="CK35" s="227"/>
      <c r="CL35" s="227"/>
      <c r="CM35" s="227"/>
      <c r="CN35" s="227"/>
      <c r="CO35" s="227"/>
      <c r="CP35" s="227"/>
      <c r="CQ35" s="227"/>
      <c r="CR35" s="227"/>
      <c r="CS35" s="227"/>
      <c r="CT35" s="227"/>
      <c r="CU35" s="227"/>
      <c r="CV35" s="227"/>
      <c r="CW35" s="227"/>
      <c r="CX35" s="227"/>
      <c r="CY35" s="227"/>
      <c r="CZ35" s="227"/>
      <c r="DA35" s="227"/>
      <c r="DB35" s="227"/>
      <c r="DC35" s="227"/>
      <c r="DD35" s="227"/>
      <c r="DE35" s="227"/>
      <c r="DF35" s="227"/>
      <c r="DG35" s="227"/>
      <c r="DH35" s="227"/>
      <c r="DI35" s="227"/>
      <c r="DJ35" s="227"/>
      <c r="DK35" s="227"/>
      <c r="DL35" s="227"/>
      <c r="DM35" s="227"/>
      <c r="DN35" s="227"/>
      <c r="DO35" s="227"/>
      <c r="DP35" s="227"/>
      <c r="DQ35" s="227"/>
      <c r="DR35" s="227"/>
      <c r="DS35" s="227"/>
      <c r="DT35" s="227"/>
      <c r="DU35" s="227"/>
      <c r="DV35" s="227"/>
      <c r="DW35" s="227"/>
      <c r="DX35" s="227"/>
      <c r="DY35" s="227"/>
      <c r="DZ35" s="227"/>
      <c r="EA35" s="227"/>
      <c r="EB35" s="227"/>
      <c r="EC35" s="227"/>
      <c r="ED35" s="227"/>
      <c r="EE35" s="227"/>
      <c r="EF35" s="227"/>
      <c r="EG35" s="227"/>
      <c r="EH35" s="227"/>
      <c r="EI35" s="227"/>
      <c r="EJ35" s="227"/>
      <c r="EK35" s="227"/>
    </row>
    <row r="36" spans="1:141" s="3" customFormat="1" ht="12" customHeight="1" x14ac:dyDescent="0.2">
      <c r="A36" s="20" t="s">
        <v>345</v>
      </c>
    </row>
    <row r="37" spans="1:141" s="3" customFormat="1" ht="12" customHeight="1" x14ac:dyDescent="0.2">
      <c r="A37" s="20" t="s">
        <v>346</v>
      </c>
    </row>
    <row r="38" spans="1:141" s="3" customFormat="1" ht="12" customHeight="1" x14ac:dyDescent="0.2">
      <c r="A38" s="20" t="s">
        <v>347</v>
      </c>
    </row>
    <row r="39" spans="1:141" s="3" customFormat="1" ht="12" customHeight="1" x14ac:dyDescent="0.2">
      <c r="A39" s="20" t="s">
        <v>348</v>
      </c>
    </row>
    <row r="40" spans="1:141" s="3" customFormat="1" ht="12" customHeight="1" x14ac:dyDescent="0.2">
      <c r="A40" s="20" t="s">
        <v>349</v>
      </c>
    </row>
    <row r="41" spans="1:141" s="3" customFormat="1" ht="12" customHeight="1" x14ac:dyDescent="0.2">
      <c r="A41" s="20" t="s">
        <v>350</v>
      </c>
    </row>
  </sheetData>
  <mergeCells count="351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K61"/>
  <sheetViews>
    <sheetView topLeftCell="A34" workbookViewId="0">
      <selection sqref="A1:Z1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74" t="s">
        <v>248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40" t="s">
        <v>22</v>
      </c>
      <c r="AB1" s="174"/>
      <c r="AC1" s="174"/>
      <c r="AD1" s="174"/>
      <c r="AE1" s="138"/>
      <c r="AF1" s="230" t="s">
        <v>351</v>
      </c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  <c r="DJ1" s="231"/>
      <c r="DK1" s="231"/>
      <c r="DL1" s="231"/>
      <c r="DM1" s="231"/>
      <c r="DN1" s="231"/>
      <c r="DO1" s="231"/>
      <c r="DP1" s="231"/>
      <c r="DQ1" s="231"/>
      <c r="DR1" s="231"/>
      <c r="DS1" s="231"/>
      <c r="DT1" s="231"/>
      <c r="DU1" s="231"/>
      <c r="DV1" s="231"/>
      <c r="DW1" s="231"/>
      <c r="DX1" s="231"/>
      <c r="DY1" s="231"/>
      <c r="DZ1" s="231"/>
      <c r="EA1" s="231"/>
      <c r="EB1" s="231"/>
      <c r="EC1" s="231"/>
      <c r="ED1" s="231"/>
      <c r="EE1" s="231"/>
      <c r="EF1" s="231"/>
      <c r="EG1" s="231"/>
      <c r="EH1" s="231"/>
      <c r="EI1" s="231"/>
      <c r="EJ1" s="231"/>
      <c r="EK1" s="189"/>
    </row>
    <row r="2" spans="1:141" s="28" customFormat="1" ht="12.75" customHeight="1" x14ac:dyDescent="0.2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147" t="s">
        <v>25</v>
      </c>
      <c r="AB2" s="176"/>
      <c r="AC2" s="176"/>
      <c r="AD2" s="176"/>
      <c r="AE2" s="151"/>
      <c r="AF2" s="164" t="s">
        <v>139</v>
      </c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45"/>
    </row>
    <row r="3" spans="1:141" s="28" customFormat="1" ht="12.75" customHeight="1" x14ac:dyDescent="0.2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147"/>
      <c r="AB3" s="176"/>
      <c r="AC3" s="176"/>
      <c r="AD3" s="176"/>
      <c r="AE3" s="151"/>
      <c r="AF3" s="149" t="s">
        <v>352</v>
      </c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64" t="s">
        <v>353</v>
      </c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G3" s="175"/>
      <c r="EH3" s="175"/>
      <c r="EI3" s="175"/>
      <c r="EJ3" s="175"/>
      <c r="EK3" s="145"/>
    </row>
    <row r="4" spans="1:141" s="28" customFormat="1" ht="12.75" customHeight="1" x14ac:dyDescent="0.2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147"/>
      <c r="AB4" s="176"/>
      <c r="AC4" s="176"/>
      <c r="AD4" s="176"/>
      <c r="AE4" s="151"/>
      <c r="AF4" s="226" t="s">
        <v>354</v>
      </c>
      <c r="AG4" s="226"/>
      <c r="AH4" s="226"/>
      <c r="AI4" s="226"/>
      <c r="AJ4" s="226"/>
      <c r="AK4" s="226"/>
      <c r="AL4" s="226"/>
      <c r="AM4" s="226"/>
      <c r="AN4" s="226"/>
      <c r="AO4" s="226"/>
      <c r="AP4" s="147" t="s">
        <v>309</v>
      </c>
      <c r="AQ4" s="176"/>
      <c r="AR4" s="176"/>
      <c r="AS4" s="176"/>
      <c r="AT4" s="176"/>
      <c r="AU4" s="176"/>
      <c r="AV4" s="176"/>
      <c r="AW4" s="176"/>
      <c r="AX4" s="176"/>
      <c r="AY4" s="140" t="s">
        <v>307</v>
      </c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38"/>
      <c r="BQ4" s="226" t="s">
        <v>360</v>
      </c>
      <c r="BR4" s="226"/>
      <c r="BS4" s="226"/>
      <c r="BT4" s="226"/>
      <c r="BU4" s="226"/>
      <c r="BV4" s="226"/>
      <c r="BW4" s="226"/>
      <c r="BX4" s="226"/>
      <c r="BY4" s="226"/>
      <c r="BZ4" s="140" t="s">
        <v>309</v>
      </c>
      <c r="CA4" s="174"/>
      <c r="CB4" s="174"/>
      <c r="CC4" s="174"/>
      <c r="CD4" s="174"/>
      <c r="CE4" s="174"/>
      <c r="CF4" s="174"/>
      <c r="CG4" s="174"/>
      <c r="CH4" s="138"/>
      <c r="CI4" s="226" t="s">
        <v>354</v>
      </c>
      <c r="CJ4" s="226"/>
      <c r="CK4" s="226"/>
      <c r="CL4" s="226"/>
      <c r="CM4" s="226"/>
      <c r="CN4" s="226"/>
      <c r="CO4" s="226"/>
      <c r="CP4" s="226"/>
      <c r="CQ4" s="226"/>
      <c r="CR4" s="226"/>
      <c r="CS4" s="147" t="s">
        <v>309</v>
      </c>
      <c r="CT4" s="176"/>
      <c r="CU4" s="176"/>
      <c r="CV4" s="176"/>
      <c r="CW4" s="176"/>
      <c r="CX4" s="176"/>
      <c r="CY4" s="176"/>
      <c r="CZ4" s="176"/>
      <c r="DA4" s="176"/>
      <c r="DB4" s="140" t="s">
        <v>307</v>
      </c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38"/>
      <c r="DT4" s="226" t="s">
        <v>360</v>
      </c>
      <c r="DU4" s="226"/>
      <c r="DV4" s="226"/>
      <c r="DW4" s="226"/>
      <c r="DX4" s="226"/>
      <c r="DY4" s="226"/>
      <c r="DZ4" s="226"/>
      <c r="EA4" s="226"/>
      <c r="EB4" s="226"/>
      <c r="EC4" s="140" t="s">
        <v>309</v>
      </c>
      <c r="ED4" s="174"/>
      <c r="EE4" s="174"/>
      <c r="EF4" s="174"/>
      <c r="EG4" s="174"/>
      <c r="EH4" s="174"/>
      <c r="EI4" s="174"/>
      <c r="EJ4" s="174"/>
      <c r="EK4" s="138"/>
    </row>
    <row r="5" spans="1:141" s="28" customFormat="1" ht="12.75" customHeight="1" x14ac:dyDescent="0.2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147"/>
      <c r="AB5" s="176"/>
      <c r="AC5" s="176"/>
      <c r="AD5" s="176"/>
      <c r="AE5" s="151"/>
      <c r="AF5" s="226" t="s">
        <v>355</v>
      </c>
      <c r="AG5" s="226"/>
      <c r="AH5" s="226"/>
      <c r="AI5" s="226"/>
      <c r="AJ5" s="226"/>
      <c r="AK5" s="226"/>
      <c r="AL5" s="226"/>
      <c r="AM5" s="226"/>
      <c r="AN5" s="226"/>
      <c r="AO5" s="226"/>
      <c r="AP5" s="147" t="s">
        <v>310</v>
      </c>
      <c r="AQ5" s="176"/>
      <c r="AR5" s="176"/>
      <c r="AS5" s="176"/>
      <c r="AT5" s="176"/>
      <c r="AU5" s="176"/>
      <c r="AV5" s="176"/>
      <c r="AW5" s="176"/>
      <c r="AX5" s="176"/>
      <c r="AY5" s="150" t="s">
        <v>308</v>
      </c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48"/>
      <c r="BQ5" s="226"/>
      <c r="BR5" s="226"/>
      <c r="BS5" s="226"/>
      <c r="BT5" s="226"/>
      <c r="BU5" s="226"/>
      <c r="BV5" s="226"/>
      <c r="BW5" s="226"/>
      <c r="BX5" s="226"/>
      <c r="BY5" s="226"/>
      <c r="BZ5" s="147" t="s">
        <v>310</v>
      </c>
      <c r="CA5" s="176"/>
      <c r="CB5" s="176"/>
      <c r="CC5" s="176"/>
      <c r="CD5" s="176"/>
      <c r="CE5" s="176"/>
      <c r="CF5" s="176"/>
      <c r="CG5" s="176"/>
      <c r="CH5" s="151"/>
      <c r="CI5" s="226" t="s">
        <v>355</v>
      </c>
      <c r="CJ5" s="226"/>
      <c r="CK5" s="226"/>
      <c r="CL5" s="226"/>
      <c r="CM5" s="226"/>
      <c r="CN5" s="226"/>
      <c r="CO5" s="226"/>
      <c r="CP5" s="226"/>
      <c r="CQ5" s="226"/>
      <c r="CR5" s="226"/>
      <c r="CS5" s="147" t="s">
        <v>310</v>
      </c>
      <c r="CT5" s="176"/>
      <c r="CU5" s="176"/>
      <c r="CV5" s="176"/>
      <c r="CW5" s="176"/>
      <c r="CX5" s="176"/>
      <c r="CY5" s="176"/>
      <c r="CZ5" s="176"/>
      <c r="DA5" s="176"/>
      <c r="DB5" s="150" t="s">
        <v>308</v>
      </c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48"/>
      <c r="DT5" s="226"/>
      <c r="DU5" s="226"/>
      <c r="DV5" s="226"/>
      <c r="DW5" s="226"/>
      <c r="DX5" s="226"/>
      <c r="DY5" s="226"/>
      <c r="DZ5" s="226"/>
      <c r="EA5" s="226"/>
      <c r="EB5" s="226"/>
      <c r="EC5" s="147" t="s">
        <v>310</v>
      </c>
      <c r="ED5" s="176"/>
      <c r="EE5" s="176"/>
      <c r="EF5" s="176"/>
      <c r="EG5" s="176"/>
      <c r="EH5" s="176"/>
      <c r="EI5" s="176"/>
      <c r="EJ5" s="176"/>
      <c r="EK5" s="151"/>
    </row>
    <row r="6" spans="1:141" s="28" customFormat="1" ht="12.75" customHeight="1" x14ac:dyDescent="0.2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147"/>
      <c r="AB6" s="176"/>
      <c r="AC6" s="176"/>
      <c r="AD6" s="176"/>
      <c r="AE6" s="151"/>
      <c r="AF6" s="226" t="s">
        <v>356</v>
      </c>
      <c r="AG6" s="226"/>
      <c r="AH6" s="226"/>
      <c r="AI6" s="226"/>
      <c r="AJ6" s="226"/>
      <c r="AK6" s="226"/>
      <c r="AL6" s="226"/>
      <c r="AM6" s="226"/>
      <c r="AN6" s="226"/>
      <c r="AO6" s="226"/>
      <c r="AP6" s="147" t="s">
        <v>321</v>
      </c>
      <c r="AQ6" s="176"/>
      <c r="AR6" s="176"/>
      <c r="AS6" s="176"/>
      <c r="AT6" s="176"/>
      <c r="AU6" s="176"/>
      <c r="AV6" s="176"/>
      <c r="AW6" s="176"/>
      <c r="AX6" s="151"/>
      <c r="AY6" s="164" t="s">
        <v>139</v>
      </c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45"/>
      <c r="BQ6" s="226"/>
      <c r="BR6" s="226"/>
      <c r="BS6" s="226"/>
      <c r="BT6" s="226"/>
      <c r="BU6" s="226"/>
      <c r="BV6" s="226"/>
      <c r="BW6" s="226"/>
      <c r="BX6" s="226"/>
      <c r="BY6" s="226"/>
      <c r="BZ6" s="147" t="s">
        <v>361</v>
      </c>
      <c r="CA6" s="176"/>
      <c r="CB6" s="176"/>
      <c r="CC6" s="176"/>
      <c r="CD6" s="176"/>
      <c r="CE6" s="176"/>
      <c r="CF6" s="176"/>
      <c r="CG6" s="176"/>
      <c r="CH6" s="151"/>
      <c r="CI6" s="226" t="s">
        <v>356</v>
      </c>
      <c r="CJ6" s="226"/>
      <c r="CK6" s="226"/>
      <c r="CL6" s="226"/>
      <c r="CM6" s="226"/>
      <c r="CN6" s="226"/>
      <c r="CO6" s="226"/>
      <c r="CP6" s="226"/>
      <c r="CQ6" s="226"/>
      <c r="CR6" s="226"/>
      <c r="CS6" s="147" t="s">
        <v>321</v>
      </c>
      <c r="CT6" s="176"/>
      <c r="CU6" s="176"/>
      <c r="CV6" s="176"/>
      <c r="CW6" s="176"/>
      <c r="CX6" s="176"/>
      <c r="CY6" s="176"/>
      <c r="CZ6" s="176"/>
      <c r="DA6" s="151"/>
      <c r="DB6" s="164" t="s">
        <v>139</v>
      </c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45"/>
      <c r="DT6" s="226"/>
      <c r="DU6" s="226"/>
      <c r="DV6" s="226"/>
      <c r="DW6" s="226"/>
      <c r="DX6" s="226"/>
      <c r="DY6" s="226"/>
      <c r="DZ6" s="226"/>
      <c r="EA6" s="226"/>
      <c r="EB6" s="226"/>
      <c r="EC6" s="147" t="s">
        <v>361</v>
      </c>
      <c r="ED6" s="176"/>
      <c r="EE6" s="176"/>
      <c r="EF6" s="176"/>
      <c r="EG6" s="176"/>
      <c r="EH6" s="176"/>
      <c r="EI6" s="176"/>
      <c r="EJ6" s="176"/>
      <c r="EK6" s="151"/>
    </row>
    <row r="7" spans="1:141" s="28" customFormat="1" ht="12.75" customHeight="1" x14ac:dyDescent="0.2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147"/>
      <c r="AB7" s="176"/>
      <c r="AC7" s="176"/>
      <c r="AD7" s="176"/>
      <c r="AE7" s="151"/>
      <c r="AF7" s="226" t="s">
        <v>357</v>
      </c>
      <c r="AG7" s="226"/>
      <c r="AH7" s="226"/>
      <c r="AI7" s="226"/>
      <c r="AJ7" s="226"/>
      <c r="AK7" s="226"/>
      <c r="AL7" s="226"/>
      <c r="AM7" s="226"/>
      <c r="AN7" s="226"/>
      <c r="AO7" s="226"/>
      <c r="AP7" s="147" t="s">
        <v>322</v>
      </c>
      <c r="AQ7" s="176"/>
      <c r="AR7" s="176"/>
      <c r="AS7" s="176"/>
      <c r="AT7" s="176"/>
      <c r="AU7" s="176"/>
      <c r="AV7" s="176"/>
      <c r="AW7" s="176"/>
      <c r="AX7" s="151"/>
      <c r="AY7" s="226" t="s">
        <v>323</v>
      </c>
      <c r="AZ7" s="226"/>
      <c r="BA7" s="226"/>
      <c r="BB7" s="226"/>
      <c r="BC7" s="226"/>
      <c r="BD7" s="226"/>
      <c r="BE7" s="226"/>
      <c r="BF7" s="226"/>
      <c r="BG7" s="226"/>
      <c r="BH7" s="147" t="s">
        <v>315</v>
      </c>
      <c r="BI7" s="176"/>
      <c r="BJ7" s="176"/>
      <c r="BK7" s="176"/>
      <c r="BL7" s="176"/>
      <c r="BM7" s="176"/>
      <c r="BN7" s="176"/>
      <c r="BO7" s="176"/>
      <c r="BP7" s="151"/>
      <c r="BQ7" s="226"/>
      <c r="BR7" s="226"/>
      <c r="BS7" s="226"/>
      <c r="BT7" s="226"/>
      <c r="BU7" s="226"/>
      <c r="BV7" s="226"/>
      <c r="BW7" s="226"/>
      <c r="BX7" s="226"/>
      <c r="BY7" s="226"/>
      <c r="BZ7" s="147" t="s">
        <v>362</v>
      </c>
      <c r="CA7" s="176"/>
      <c r="CB7" s="176"/>
      <c r="CC7" s="176"/>
      <c r="CD7" s="176"/>
      <c r="CE7" s="176"/>
      <c r="CF7" s="176"/>
      <c r="CG7" s="176"/>
      <c r="CH7" s="151"/>
      <c r="CI7" s="226" t="s">
        <v>357</v>
      </c>
      <c r="CJ7" s="226"/>
      <c r="CK7" s="226"/>
      <c r="CL7" s="226"/>
      <c r="CM7" s="226"/>
      <c r="CN7" s="226"/>
      <c r="CO7" s="226"/>
      <c r="CP7" s="226"/>
      <c r="CQ7" s="226"/>
      <c r="CR7" s="226"/>
      <c r="CS7" s="147" t="s">
        <v>322</v>
      </c>
      <c r="CT7" s="176"/>
      <c r="CU7" s="176"/>
      <c r="CV7" s="176"/>
      <c r="CW7" s="176"/>
      <c r="CX7" s="176"/>
      <c r="CY7" s="176"/>
      <c r="CZ7" s="176"/>
      <c r="DA7" s="151"/>
      <c r="DB7" s="226" t="s">
        <v>323</v>
      </c>
      <c r="DC7" s="226"/>
      <c r="DD7" s="226"/>
      <c r="DE7" s="226"/>
      <c r="DF7" s="226"/>
      <c r="DG7" s="226"/>
      <c r="DH7" s="226"/>
      <c r="DI7" s="226"/>
      <c r="DJ7" s="226"/>
      <c r="DK7" s="147" t="s">
        <v>315</v>
      </c>
      <c r="DL7" s="176"/>
      <c r="DM7" s="176"/>
      <c r="DN7" s="176"/>
      <c r="DO7" s="176"/>
      <c r="DP7" s="176"/>
      <c r="DQ7" s="176"/>
      <c r="DR7" s="176"/>
      <c r="DS7" s="151"/>
      <c r="DT7" s="226"/>
      <c r="DU7" s="226"/>
      <c r="DV7" s="226"/>
      <c r="DW7" s="226"/>
      <c r="DX7" s="226"/>
      <c r="DY7" s="226"/>
      <c r="DZ7" s="226"/>
      <c r="EA7" s="226"/>
      <c r="EB7" s="226"/>
      <c r="EC7" s="147" t="s">
        <v>362</v>
      </c>
      <c r="ED7" s="176"/>
      <c r="EE7" s="176"/>
      <c r="EF7" s="176"/>
      <c r="EG7" s="176"/>
      <c r="EH7" s="176"/>
      <c r="EI7" s="176"/>
      <c r="EJ7" s="176"/>
      <c r="EK7" s="151"/>
    </row>
    <row r="8" spans="1:141" s="28" customFormat="1" ht="12.75" customHeight="1" x14ac:dyDescent="0.2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147"/>
      <c r="AB8" s="176"/>
      <c r="AC8" s="176"/>
      <c r="AD8" s="176"/>
      <c r="AE8" s="151"/>
      <c r="AF8" s="226" t="s">
        <v>358</v>
      </c>
      <c r="AG8" s="226"/>
      <c r="AH8" s="226"/>
      <c r="AI8" s="226"/>
      <c r="AJ8" s="226"/>
      <c r="AK8" s="226"/>
      <c r="AL8" s="226"/>
      <c r="AM8" s="226"/>
      <c r="AN8" s="226"/>
      <c r="AO8" s="226"/>
      <c r="AP8" s="147"/>
      <c r="AQ8" s="176"/>
      <c r="AR8" s="176"/>
      <c r="AS8" s="176"/>
      <c r="AT8" s="176"/>
      <c r="AU8" s="176"/>
      <c r="AV8" s="176"/>
      <c r="AW8" s="176"/>
      <c r="AX8" s="151"/>
      <c r="AY8" s="226" t="s">
        <v>324</v>
      </c>
      <c r="AZ8" s="226"/>
      <c r="BA8" s="226"/>
      <c r="BB8" s="226"/>
      <c r="BC8" s="226"/>
      <c r="BD8" s="226"/>
      <c r="BE8" s="226"/>
      <c r="BF8" s="226"/>
      <c r="BG8" s="226"/>
      <c r="BH8" s="147" t="s">
        <v>366</v>
      </c>
      <c r="BI8" s="176"/>
      <c r="BJ8" s="176"/>
      <c r="BK8" s="176"/>
      <c r="BL8" s="176"/>
      <c r="BM8" s="176"/>
      <c r="BN8" s="176"/>
      <c r="BO8" s="176"/>
      <c r="BP8" s="151"/>
      <c r="BQ8" s="226"/>
      <c r="BR8" s="226"/>
      <c r="BS8" s="226"/>
      <c r="BT8" s="226"/>
      <c r="BU8" s="226"/>
      <c r="BV8" s="226"/>
      <c r="BW8" s="226"/>
      <c r="BX8" s="226"/>
      <c r="BY8" s="226"/>
      <c r="BZ8" s="147" t="s">
        <v>67</v>
      </c>
      <c r="CA8" s="176"/>
      <c r="CB8" s="176"/>
      <c r="CC8" s="176"/>
      <c r="CD8" s="176"/>
      <c r="CE8" s="176"/>
      <c r="CF8" s="176"/>
      <c r="CG8" s="176"/>
      <c r="CH8" s="151"/>
      <c r="CI8" s="226" t="s">
        <v>358</v>
      </c>
      <c r="CJ8" s="226"/>
      <c r="CK8" s="226"/>
      <c r="CL8" s="226"/>
      <c r="CM8" s="226"/>
      <c r="CN8" s="226"/>
      <c r="CO8" s="226"/>
      <c r="CP8" s="226"/>
      <c r="CQ8" s="226"/>
      <c r="CR8" s="226"/>
      <c r="CS8" s="147"/>
      <c r="CT8" s="176"/>
      <c r="CU8" s="176"/>
      <c r="CV8" s="176"/>
      <c r="CW8" s="176"/>
      <c r="CX8" s="176"/>
      <c r="CY8" s="176"/>
      <c r="CZ8" s="176"/>
      <c r="DA8" s="151"/>
      <c r="DB8" s="226" t="s">
        <v>324</v>
      </c>
      <c r="DC8" s="226"/>
      <c r="DD8" s="226"/>
      <c r="DE8" s="226"/>
      <c r="DF8" s="226"/>
      <c r="DG8" s="226"/>
      <c r="DH8" s="226"/>
      <c r="DI8" s="226"/>
      <c r="DJ8" s="226"/>
      <c r="DK8" s="147" t="s">
        <v>366</v>
      </c>
      <c r="DL8" s="176"/>
      <c r="DM8" s="176"/>
      <c r="DN8" s="176"/>
      <c r="DO8" s="176"/>
      <c r="DP8" s="176"/>
      <c r="DQ8" s="176"/>
      <c r="DR8" s="176"/>
      <c r="DS8" s="151"/>
      <c r="DT8" s="226"/>
      <c r="DU8" s="226"/>
      <c r="DV8" s="226"/>
      <c r="DW8" s="226"/>
      <c r="DX8" s="226"/>
      <c r="DY8" s="226"/>
      <c r="DZ8" s="226"/>
      <c r="EA8" s="226"/>
      <c r="EB8" s="226"/>
      <c r="EC8" s="147" t="s">
        <v>67</v>
      </c>
      <c r="ED8" s="176"/>
      <c r="EE8" s="176"/>
      <c r="EF8" s="176"/>
      <c r="EG8" s="176"/>
      <c r="EH8" s="176"/>
      <c r="EI8" s="176"/>
      <c r="EJ8" s="176"/>
      <c r="EK8" s="151"/>
    </row>
    <row r="9" spans="1:141" s="28" customFormat="1" ht="12.75" customHeight="1" x14ac:dyDescent="0.2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147"/>
      <c r="AB9" s="176"/>
      <c r="AC9" s="176"/>
      <c r="AD9" s="176"/>
      <c r="AE9" s="151"/>
      <c r="AF9" s="226" t="s">
        <v>359</v>
      </c>
      <c r="AG9" s="226"/>
      <c r="AH9" s="226"/>
      <c r="AI9" s="226"/>
      <c r="AJ9" s="226"/>
      <c r="AK9" s="226"/>
      <c r="AL9" s="226"/>
      <c r="AM9" s="226"/>
      <c r="AN9" s="226"/>
      <c r="AO9" s="226"/>
      <c r="AP9" s="147"/>
      <c r="AQ9" s="176"/>
      <c r="AR9" s="176"/>
      <c r="AS9" s="176"/>
      <c r="AT9" s="176"/>
      <c r="AU9" s="176"/>
      <c r="AV9" s="176"/>
      <c r="AW9" s="176"/>
      <c r="AX9" s="151"/>
      <c r="AY9" s="226"/>
      <c r="AZ9" s="226"/>
      <c r="BA9" s="226"/>
      <c r="BB9" s="226"/>
      <c r="BC9" s="226"/>
      <c r="BD9" s="226"/>
      <c r="BE9" s="226"/>
      <c r="BF9" s="226"/>
      <c r="BG9" s="226"/>
      <c r="BH9" s="147" t="s">
        <v>367</v>
      </c>
      <c r="BI9" s="176"/>
      <c r="BJ9" s="176"/>
      <c r="BK9" s="176"/>
      <c r="BL9" s="176"/>
      <c r="BM9" s="176"/>
      <c r="BN9" s="176"/>
      <c r="BO9" s="176"/>
      <c r="BP9" s="151"/>
      <c r="BQ9" s="226"/>
      <c r="BR9" s="226"/>
      <c r="BS9" s="226"/>
      <c r="BT9" s="226"/>
      <c r="BU9" s="226"/>
      <c r="BV9" s="226"/>
      <c r="BW9" s="226"/>
      <c r="BX9" s="226"/>
      <c r="BY9" s="226"/>
      <c r="BZ9" s="147"/>
      <c r="CA9" s="176"/>
      <c r="CB9" s="176"/>
      <c r="CC9" s="176"/>
      <c r="CD9" s="176"/>
      <c r="CE9" s="176"/>
      <c r="CF9" s="176"/>
      <c r="CG9" s="176"/>
      <c r="CH9" s="151"/>
      <c r="CI9" s="226" t="s">
        <v>359</v>
      </c>
      <c r="CJ9" s="226"/>
      <c r="CK9" s="226"/>
      <c r="CL9" s="226"/>
      <c r="CM9" s="226"/>
      <c r="CN9" s="226"/>
      <c r="CO9" s="226"/>
      <c r="CP9" s="226"/>
      <c r="CQ9" s="226"/>
      <c r="CR9" s="226"/>
      <c r="CS9" s="147"/>
      <c r="CT9" s="176"/>
      <c r="CU9" s="176"/>
      <c r="CV9" s="176"/>
      <c r="CW9" s="176"/>
      <c r="CX9" s="176"/>
      <c r="CY9" s="176"/>
      <c r="CZ9" s="176"/>
      <c r="DA9" s="151"/>
      <c r="DB9" s="226"/>
      <c r="DC9" s="226"/>
      <c r="DD9" s="226"/>
      <c r="DE9" s="226"/>
      <c r="DF9" s="226"/>
      <c r="DG9" s="226"/>
      <c r="DH9" s="226"/>
      <c r="DI9" s="226"/>
      <c r="DJ9" s="226"/>
      <c r="DK9" s="147" t="s">
        <v>367</v>
      </c>
      <c r="DL9" s="176"/>
      <c r="DM9" s="176"/>
      <c r="DN9" s="176"/>
      <c r="DO9" s="176"/>
      <c r="DP9" s="176"/>
      <c r="DQ9" s="176"/>
      <c r="DR9" s="176"/>
      <c r="DS9" s="151"/>
      <c r="DT9" s="226"/>
      <c r="DU9" s="226"/>
      <c r="DV9" s="226"/>
      <c r="DW9" s="226"/>
      <c r="DX9" s="226"/>
      <c r="DY9" s="226"/>
      <c r="DZ9" s="226"/>
      <c r="EA9" s="226"/>
      <c r="EB9" s="226"/>
      <c r="EC9" s="147"/>
      <c r="ED9" s="176"/>
      <c r="EE9" s="176"/>
      <c r="EF9" s="176"/>
      <c r="EG9" s="176"/>
      <c r="EH9" s="176"/>
      <c r="EI9" s="176"/>
      <c r="EJ9" s="176"/>
      <c r="EK9" s="151"/>
    </row>
    <row r="10" spans="1:141" s="28" customFormat="1" ht="12.75" customHeight="1" x14ac:dyDescent="0.2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47"/>
      <c r="AB10" s="176"/>
      <c r="AC10" s="176"/>
      <c r="AD10" s="176"/>
      <c r="AE10" s="151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47"/>
      <c r="AQ10" s="176"/>
      <c r="AR10" s="176"/>
      <c r="AS10" s="176"/>
      <c r="AT10" s="176"/>
      <c r="AU10" s="176"/>
      <c r="AV10" s="176"/>
      <c r="AW10" s="176"/>
      <c r="AX10" s="151"/>
      <c r="AY10" s="176"/>
      <c r="AZ10" s="176"/>
      <c r="BA10" s="176"/>
      <c r="BB10" s="176"/>
      <c r="BC10" s="176"/>
      <c r="BD10" s="176"/>
      <c r="BE10" s="176"/>
      <c r="BF10" s="176"/>
      <c r="BG10" s="176"/>
      <c r="BH10" s="147" t="s">
        <v>368</v>
      </c>
      <c r="BI10" s="176"/>
      <c r="BJ10" s="176"/>
      <c r="BK10" s="176"/>
      <c r="BL10" s="176"/>
      <c r="BM10" s="176"/>
      <c r="BN10" s="176"/>
      <c r="BO10" s="176"/>
      <c r="BP10" s="151"/>
      <c r="BQ10" s="176"/>
      <c r="BR10" s="176"/>
      <c r="BS10" s="176"/>
      <c r="BT10" s="176"/>
      <c r="BU10" s="176"/>
      <c r="BV10" s="176"/>
      <c r="BW10" s="176"/>
      <c r="BX10" s="176"/>
      <c r="BY10" s="176"/>
      <c r="BZ10" s="147"/>
      <c r="CA10" s="176"/>
      <c r="CB10" s="176"/>
      <c r="CC10" s="176"/>
      <c r="CD10" s="176"/>
      <c r="CE10" s="176"/>
      <c r="CF10" s="176"/>
      <c r="CG10" s="176"/>
      <c r="CH10" s="151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47"/>
      <c r="CT10" s="176"/>
      <c r="CU10" s="176"/>
      <c r="CV10" s="176"/>
      <c r="CW10" s="176"/>
      <c r="CX10" s="176"/>
      <c r="CY10" s="176"/>
      <c r="CZ10" s="176"/>
      <c r="DA10" s="151"/>
      <c r="DB10" s="176"/>
      <c r="DC10" s="176"/>
      <c r="DD10" s="176"/>
      <c r="DE10" s="176"/>
      <c r="DF10" s="176"/>
      <c r="DG10" s="176"/>
      <c r="DH10" s="176"/>
      <c r="DI10" s="176"/>
      <c r="DJ10" s="176"/>
      <c r="DK10" s="147" t="s">
        <v>368</v>
      </c>
      <c r="DL10" s="176"/>
      <c r="DM10" s="176"/>
      <c r="DN10" s="176"/>
      <c r="DO10" s="176"/>
      <c r="DP10" s="176"/>
      <c r="DQ10" s="176"/>
      <c r="DR10" s="176"/>
      <c r="DS10" s="151"/>
      <c r="DT10" s="176"/>
      <c r="DU10" s="176"/>
      <c r="DV10" s="176"/>
      <c r="DW10" s="176"/>
      <c r="DX10" s="176"/>
      <c r="DY10" s="176"/>
      <c r="DZ10" s="176"/>
      <c r="EA10" s="176"/>
      <c r="EB10" s="176"/>
      <c r="EC10" s="147"/>
      <c r="ED10" s="176"/>
      <c r="EE10" s="176"/>
      <c r="EF10" s="176"/>
      <c r="EG10" s="176"/>
      <c r="EH10" s="176"/>
      <c r="EI10" s="176"/>
      <c r="EJ10" s="176"/>
      <c r="EK10" s="151"/>
    </row>
    <row r="11" spans="1:141" s="28" customFormat="1" ht="12.75" customHeight="1" x14ac:dyDescent="0.2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47"/>
      <c r="AB11" s="176"/>
      <c r="AC11" s="176"/>
      <c r="AD11" s="176"/>
      <c r="AE11" s="151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47"/>
      <c r="AQ11" s="176"/>
      <c r="AR11" s="176"/>
      <c r="AS11" s="176"/>
      <c r="AT11" s="176"/>
      <c r="AU11" s="176"/>
      <c r="AV11" s="176"/>
      <c r="AW11" s="176"/>
      <c r="AX11" s="151"/>
      <c r="AY11" s="176"/>
      <c r="AZ11" s="176"/>
      <c r="BA11" s="176"/>
      <c r="BB11" s="176"/>
      <c r="BC11" s="176"/>
      <c r="BD11" s="176"/>
      <c r="BE11" s="176"/>
      <c r="BF11" s="176"/>
      <c r="BG11" s="176"/>
      <c r="BH11" s="147" t="s">
        <v>369</v>
      </c>
      <c r="BI11" s="176"/>
      <c r="BJ11" s="176"/>
      <c r="BK11" s="176"/>
      <c r="BL11" s="176"/>
      <c r="BM11" s="176"/>
      <c r="BN11" s="176"/>
      <c r="BO11" s="176"/>
      <c r="BP11" s="151"/>
      <c r="BQ11" s="176"/>
      <c r="BR11" s="176"/>
      <c r="BS11" s="176"/>
      <c r="BT11" s="176"/>
      <c r="BU11" s="176"/>
      <c r="BV11" s="176"/>
      <c r="BW11" s="176"/>
      <c r="BX11" s="176"/>
      <c r="BY11" s="176"/>
      <c r="BZ11" s="147"/>
      <c r="CA11" s="176"/>
      <c r="CB11" s="176"/>
      <c r="CC11" s="176"/>
      <c r="CD11" s="176"/>
      <c r="CE11" s="176"/>
      <c r="CF11" s="176"/>
      <c r="CG11" s="176"/>
      <c r="CH11" s="151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47"/>
      <c r="CT11" s="176"/>
      <c r="CU11" s="176"/>
      <c r="CV11" s="176"/>
      <c r="CW11" s="176"/>
      <c r="CX11" s="176"/>
      <c r="CY11" s="176"/>
      <c r="CZ11" s="176"/>
      <c r="DA11" s="151"/>
      <c r="DB11" s="176"/>
      <c r="DC11" s="176"/>
      <c r="DD11" s="176"/>
      <c r="DE11" s="176"/>
      <c r="DF11" s="176"/>
      <c r="DG11" s="176"/>
      <c r="DH11" s="176"/>
      <c r="DI11" s="176"/>
      <c r="DJ11" s="176"/>
      <c r="DK11" s="147" t="s">
        <v>369</v>
      </c>
      <c r="DL11" s="176"/>
      <c r="DM11" s="176"/>
      <c r="DN11" s="176"/>
      <c r="DO11" s="176"/>
      <c r="DP11" s="176"/>
      <c r="DQ11" s="176"/>
      <c r="DR11" s="176"/>
      <c r="DS11" s="151"/>
      <c r="DT11" s="176"/>
      <c r="DU11" s="176"/>
      <c r="DV11" s="176"/>
      <c r="DW11" s="176"/>
      <c r="DX11" s="176"/>
      <c r="DY11" s="176"/>
      <c r="DZ11" s="176"/>
      <c r="EA11" s="176"/>
      <c r="EB11" s="176"/>
      <c r="EC11" s="150"/>
      <c r="ED11" s="177"/>
      <c r="EE11" s="177"/>
      <c r="EF11" s="177"/>
      <c r="EG11" s="177"/>
      <c r="EH11" s="177"/>
      <c r="EI11" s="177"/>
      <c r="EJ11" s="177"/>
      <c r="EK11" s="148"/>
    </row>
    <row r="12" spans="1:141" s="28" customFormat="1" ht="13.5" thickBot="1" x14ac:dyDescent="0.25">
      <c r="A12" s="145">
        <v>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9">
        <v>2</v>
      </c>
      <c r="AB12" s="139"/>
      <c r="AC12" s="139"/>
      <c r="AD12" s="139"/>
      <c r="AE12" s="139"/>
      <c r="AF12" s="139">
        <v>17</v>
      </c>
      <c r="AG12" s="139"/>
      <c r="AH12" s="139"/>
      <c r="AI12" s="139"/>
      <c r="AJ12" s="139"/>
      <c r="AK12" s="139"/>
      <c r="AL12" s="139"/>
      <c r="AM12" s="139"/>
      <c r="AN12" s="139"/>
      <c r="AO12" s="139"/>
      <c r="AP12" s="139">
        <v>18</v>
      </c>
      <c r="AQ12" s="139"/>
      <c r="AR12" s="139"/>
      <c r="AS12" s="139"/>
      <c r="AT12" s="139"/>
      <c r="AU12" s="139"/>
      <c r="AV12" s="139"/>
      <c r="AW12" s="139"/>
      <c r="AX12" s="139"/>
      <c r="AY12" s="139">
        <v>19</v>
      </c>
      <c r="AZ12" s="139"/>
      <c r="BA12" s="139"/>
      <c r="BB12" s="139"/>
      <c r="BC12" s="139"/>
      <c r="BD12" s="139"/>
      <c r="BE12" s="139"/>
      <c r="BF12" s="139"/>
      <c r="BG12" s="139"/>
      <c r="BH12" s="139">
        <v>20</v>
      </c>
      <c r="BI12" s="139"/>
      <c r="BJ12" s="139"/>
      <c r="BK12" s="139"/>
      <c r="BL12" s="139"/>
      <c r="BM12" s="139"/>
      <c r="BN12" s="139"/>
      <c r="BO12" s="139"/>
      <c r="BP12" s="139"/>
      <c r="BQ12" s="139">
        <v>21</v>
      </c>
      <c r="BR12" s="139"/>
      <c r="BS12" s="139"/>
      <c r="BT12" s="139"/>
      <c r="BU12" s="139"/>
      <c r="BV12" s="139"/>
      <c r="BW12" s="139"/>
      <c r="BX12" s="139"/>
      <c r="BY12" s="139"/>
      <c r="BZ12" s="139">
        <v>22</v>
      </c>
      <c r="CA12" s="139"/>
      <c r="CB12" s="139"/>
      <c r="CC12" s="139"/>
      <c r="CD12" s="139"/>
      <c r="CE12" s="139"/>
      <c r="CF12" s="139"/>
      <c r="CG12" s="139"/>
      <c r="CH12" s="139"/>
      <c r="CI12" s="139">
        <v>23</v>
      </c>
      <c r="CJ12" s="139"/>
      <c r="CK12" s="139"/>
      <c r="CL12" s="139"/>
      <c r="CM12" s="139"/>
      <c r="CN12" s="139"/>
      <c r="CO12" s="139"/>
      <c r="CP12" s="139"/>
      <c r="CQ12" s="139"/>
      <c r="CR12" s="139"/>
      <c r="CS12" s="139">
        <v>24</v>
      </c>
      <c r="CT12" s="139"/>
      <c r="CU12" s="139"/>
      <c r="CV12" s="139"/>
      <c r="CW12" s="139"/>
      <c r="CX12" s="139"/>
      <c r="CY12" s="139"/>
      <c r="CZ12" s="139"/>
      <c r="DA12" s="139"/>
      <c r="DB12" s="139">
        <v>25</v>
      </c>
      <c r="DC12" s="139"/>
      <c r="DD12" s="139"/>
      <c r="DE12" s="139"/>
      <c r="DF12" s="139"/>
      <c r="DG12" s="139"/>
      <c r="DH12" s="139"/>
      <c r="DI12" s="139"/>
      <c r="DJ12" s="139"/>
      <c r="DK12" s="139">
        <v>26</v>
      </c>
      <c r="DL12" s="139"/>
      <c r="DM12" s="139"/>
      <c r="DN12" s="139"/>
      <c r="DO12" s="139"/>
      <c r="DP12" s="139"/>
      <c r="DQ12" s="139"/>
      <c r="DR12" s="139"/>
      <c r="DS12" s="139"/>
      <c r="DT12" s="139">
        <v>27</v>
      </c>
      <c r="DU12" s="139"/>
      <c r="DV12" s="139"/>
      <c r="DW12" s="139"/>
      <c r="DX12" s="139"/>
      <c r="DY12" s="139"/>
      <c r="DZ12" s="139"/>
      <c r="EA12" s="139"/>
      <c r="EB12" s="139"/>
      <c r="EC12" s="139">
        <v>28</v>
      </c>
      <c r="ED12" s="139"/>
      <c r="EE12" s="139"/>
      <c r="EF12" s="139"/>
      <c r="EG12" s="139"/>
      <c r="EH12" s="139"/>
      <c r="EI12" s="139"/>
      <c r="EJ12" s="139"/>
      <c r="EK12" s="140"/>
    </row>
    <row r="13" spans="1:141" s="28" customFormat="1" ht="12.75" customHeight="1" x14ac:dyDescent="0.2">
      <c r="A13" s="116" t="s">
        <v>882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78" t="s">
        <v>44</v>
      </c>
      <c r="AB13" s="79"/>
      <c r="AC13" s="79"/>
      <c r="AD13" s="79"/>
      <c r="AE13" s="79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4"/>
    </row>
    <row r="14" spans="1:141" s="28" customFormat="1" ht="12.75" customHeight="1" x14ac:dyDescent="0.2">
      <c r="A14" s="123" t="s">
        <v>282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81" t="s">
        <v>287</v>
      </c>
      <c r="AB14" s="82"/>
      <c r="AC14" s="82"/>
      <c r="AD14" s="82"/>
      <c r="AE14" s="82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5"/>
    </row>
    <row r="15" spans="1:141" s="28" customFormat="1" ht="12.75" customHeight="1" x14ac:dyDescent="0.2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81"/>
      <c r="AB15" s="82"/>
      <c r="AC15" s="82"/>
      <c r="AD15" s="82"/>
      <c r="AE15" s="82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5"/>
    </row>
    <row r="16" spans="1:141" s="28" customFormat="1" ht="12.75" customHeight="1" x14ac:dyDescent="0.2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81"/>
      <c r="AB16" s="82"/>
      <c r="AC16" s="82"/>
      <c r="AD16" s="82"/>
      <c r="AE16" s="82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5"/>
    </row>
    <row r="17" spans="1:141" s="28" customFormat="1" ht="12.75" customHeight="1" x14ac:dyDescent="0.2">
      <c r="A17" s="136" t="s">
        <v>883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81" t="s">
        <v>45</v>
      </c>
      <c r="AB17" s="82"/>
      <c r="AC17" s="82"/>
      <c r="AD17" s="82"/>
      <c r="AE17" s="82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5"/>
    </row>
    <row r="18" spans="1:141" s="28" customFormat="1" ht="12.75" customHeight="1" x14ac:dyDescent="0.2">
      <c r="A18" s="123" t="s">
        <v>282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81" t="s">
        <v>286</v>
      </c>
      <c r="AB18" s="82"/>
      <c r="AC18" s="82"/>
      <c r="AD18" s="82"/>
      <c r="AE18" s="82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5"/>
    </row>
    <row r="19" spans="1:141" s="28" customFormat="1" ht="12.75" customHeight="1" x14ac:dyDescent="0.2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81"/>
      <c r="AB19" s="82"/>
      <c r="AC19" s="82"/>
      <c r="AD19" s="82"/>
      <c r="AE19" s="82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28" customFormat="1" ht="12.75" customHeight="1" x14ac:dyDescent="0.2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81"/>
      <c r="AB20" s="82"/>
      <c r="AC20" s="82"/>
      <c r="AD20" s="82"/>
      <c r="AE20" s="82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28" customFormat="1" ht="12.75" customHeight="1" x14ac:dyDescent="0.2">
      <c r="A21" s="132" t="s">
        <v>284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81" t="s">
        <v>174</v>
      </c>
      <c r="AB21" s="82"/>
      <c r="AC21" s="82"/>
      <c r="AD21" s="82"/>
      <c r="AE21" s="82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28" customFormat="1" ht="12.75" customHeight="1" x14ac:dyDescent="0.2">
      <c r="A22" s="136" t="s">
        <v>884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81"/>
      <c r="AB22" s="82"/>
      <c r="AC22" s="82"/>
      <c r="AD22" s="82"/>
      <c r="AE22" s="82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28" customFormat="1" ht="12.75" customHeight="1" x14ac:dyDescent="0.2">
      <c r="A23" s="123" t="s">
        <v>282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81" t="s">
        <v>427</v>
      </c>
      <c r="AB23" s="82"/>
      <c r="AC23" s="82"/>
      <c r="AD23" s="82"/>
      <c r="AE23" s="82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customHeight="1" x14ac:dyDescent="0.2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81"/>
      <c r="AB24" s="82"/>
      <c r="AC24" s="82"/>
      <c r="AD24" s="82"/>
      <c r="AE24" s="82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2.75" customHeight="1" x14ac:dyDescent="0.2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81"/>
      <c r="AB25" s="82"/>
      <c r="AC25" s="82"/>
      <c r="AD25" s="82"/>
      <c r="AE25" s="82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customHeight="1" thickBot="1" x14ac:dyDescent="0.25">
      <c r="A26" s="124" t="s">
        <v>42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85" t="s">
        <v>46</v>
      </c>
      <c r="AB26" s="186"/>
      <c r="AC26" s="186"/>
      <c r="AD26" s="186"/>
      <c r="AE26" s="186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88"/>
    </row>
    <row r="27" spans="1:141" s="25" customFormat="1" ht="8.25" x14ac:dyDescent="0.15"/>
    <row r="28" spans="1:141" s="28" customFormat="1" ht="12.75" customHeight="1" x14ac:dyDescent="0.2">
      <c r="A28" s="174" t="s">
        <v>248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40" t="s">
        <v>22</v>
      </c>
      <c r="AB28" s="174"/>
      <c r="AC28" s="174"/>
      <c r="AD28" s="174"/>
      <c r="AE28" s="138"/>
      <c r="AF28" s="230" t="s">
        <v>351</v>
      </c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1"/>
      <c r="CB28" s="231"/>
      <c r="CC28" s="231"/>
      <c r="CD28" s="231"/>
      <c r="CE28" s="231"/>
      <c r="CF28" s="231"/>
      <c r="CG28" s="231"/>
      <c r="CH28" s="231"/>
      <c r="CI28" s="231"/>
      <c r="CJ28" s="231"/>
      <c r="CK28" s="231"/>
      <c r="CL28" s="231"/>
      <c r="CM28" s="231"/>
      <c r="CN28" s="231"/>
      <c r="CO28" s="231"/>
      <c r="CP28" s="231"/>
      <c r="CQ28" s="231"/>
      <c r="CR28" s="231"/>
      <c r="CS28" s="231"/>
      <c r="CT28" s="231"/>
      <c r="CU28" s="231"/>
      <c r="CV28" s="231"/>
      <c r="CW28" s="231"/>
      <c r="CX28" s="231"/>
      <c r="CY28" s="231"/>
      <c r="CZ28" s="231"/>
      <c r="DA28" s="231"/>
      <c r="DB28" s="231"/>
      <c r="DC28" s="231"/>
      <c r="DD28" s="231"/>
      <c r="DE28" s="231"/>
      <c r="DF28" s="231"/>
      <c r="DG28" s="231"/>
      <c r="DH28" s="231"/>
      <c r="DI28" s="231"/>
      <c r="DJ28" s="231"/>
      <c r="DK28" s="231"/>
      <c r="DL28" s="231"/>
      <c r="DM28" s="231"/>
      <c r="DN28" s="231"/>
      <c r="DO28" s="231"/>
      <c r="DP28" s="231"/>
      <c r="DQ28" s="231"/>
      <c r="DR28" s="231"/>
      <c r="DS28" s="231"/>
      <c r="DT28" s="231"/>
      <c r="DU28" s="231"/>
      <c r="DV28" s="231"/>
      <c r="DW28" s="231"/>
      <c r="DX28" s="231"/>
      <c r="DY28" s="231"/>
      <c r="DZ28" s="231"/>
      <c r="EA28" s="231"/>
      <c r="EB28" s="231"/>
      <c r="EC28" s="231"/>
      <c r="ED28" s="231"/>
      <c r="EE28" s="231"/>
      <c r="EF28" s="231"/>
      <c r="EG28" s="231"/>
      <c r="EH28" s="231"/>
      <c r="EI28" s="231"/>
      <c r="EJ28" s="231"/>
      <c r="EK28" s="231"/>
    </row>
    <row r="29" spans="1:141" s="28" customFormat="1" ht="12.75" customHeight="1" x14ac:dyDescent="0.2">
      <c r="A29" s="226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147" t="s">
        <v>25</v>
      </c>
      <c r="AB29" s="176"/>
      <c r="AC29" s="176"/>
      <c r="AD29" s="176"/>
      <c r="AE29" s="151"/>
      <c r="AF29" s="164" t="s">
        <v>139</v>
      </c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</row>
    <row r="30" spans="1:141" s="28" customFormat="1" ht="12.75" customHeight="1" x14ac:dyDescent="0.2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147"/>
      <c r="AB30" s="176"/>
      <c r="AC30" s="176"/>
      <c r="AD30" s="176"/>
      <c r="AE30" s="151"/>
      <c r="AF30" s="146" t="s">
        <v>363</v>
      </c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0" t="s">
        <v>364</v>
      </c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4"/>
      <c r="DR30" s="174"/>
      <c r="DS30" s="174"/>
      <c r="DT30" s="174"/>
      <c r="DU30" s="174"/>
      <c r="DV30" s="174"/>
      <c r="DW30" s="174"/>
      <c r="DX30" s="174"/>
      <c r="DY30" s="174"/>
      <c r="DZ30" s="174"/>
      <c r="EA30" s="174"/>
      <c r="EB30" s="174"/>
      <c r="EC30" s="174"/>
      <c r="ED30" s="174"/>
      <c r="EE30" s="174"/>
      <c r="EF30" s="174"/>
      <c r="EG30" s="174"/>
      <c r="EH30" s="174"/>
      <c r="EI30" s="174"/>
      <c r="EJ30" s="174"/>
      <c r="EK30" s="174"/>
    </row>
    <row r="31" spans="1:141" s="28" customFormat="1" ht="12.75" customHeight="1" x14ac:dyDescent="0.2">
      <c r="A31" s="226"/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147"/>
      <c r="AB31" s="176"/>
      <c r="AC31" s="176"/>
      <c r="AD31" s="176"/>
      <c r="AE31" s="151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 t="s">
        <v>365</v>
      </c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49"/>
      <c r="EA31" s="149"/>
      <c r="EB31" s="149"/>
      <c r="EC31" s="149"/>
      <c r="ED31" s="149"/>
      <c r="EE31" s="149"/>
      <c r="EF31" s="149"/>
      <c r="EG31" s="149"/>
      <c r="EH31" s="149"/>
      <c r="EI31" s="149"/>
      <c r="EJ31" s="149"/>
      <c r="EK31" s="150"/>
    </row>
    <row r="32" spans="1:141" s="28" customFormat="1" ht="12.75" customHeight="1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147"/>
      <c r="AB32" s="176"/>
      <c r="AC32" s="176"/>
      <c r="AD32" s="176"/>
      <c r="AE32" s="151"/>
      <c r="AF32" s="226" t="s">
        <v>354</v>
      </c>
      <c r="AG32" s="226"/>
      <c r="AH32" s="226"/>
      <c r="AI32" s="226"/>
      <c r="AJ32" s="226"/>
      <c r="AK32" s="226"/>
      <c r="AL32" s="226"/>
      <c r="AM32" s="226"/>
      <c r="AN32" s="226"/>
      <c r="AO32" s="226"/>
      <c r="AP32" s="147" t="s">
        <v>309</v>
      </c>
      <c r="AQ32" s="176"/>
      <c r="AR32" s="176"/>
      <c r="AS32" s="176"/>
      <c r="AT32" s="176"/>
      <c r="AU32" s="176"/>
      <c r="AV32" s="176"/>
      <c r="AW32" s="176"/>
      <c r="AX32" s="176"/>
      <c r="AY32" s="140" t="s">
        <v>307</v>
      </c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38"/>
      <c r="BQ32" s="226" t="s">
        <v>360</v>
      </c>
      <c r="BR32" s="226"/>
      <c r="BS32" s="226"/>
      <c r="BT32" s="226"/>
      <c r="BU32" s="226"/>
      <c r="BV32" s="226"/>
      <c r="BW32" s="226"/>
      <c r="BX32" s="226"/>
      <c r="BY32" s="226"/>
      <c r="BZ32" s="140" t="s">
        <v>309</v>
      </c>
      <c r="CA32" s="174"/>
      <c r="CB32" s="174"/>
      <c r="CC32" s="174"/>
      <c r="CD32" s="174"/>
      <c r="CE32" s="174"/>
      <c r="CF32" s="174"/>
      <c r="CG32" s="174"/>
      <c r="CH32" s="138"/>
      <c r="CI32" s="226" t="s">
        <v>354</v>
      </c>
      <c r="CJ32" s="226"/>
      <c r="CK32" s="226"/>
      <c r="CL32" s="226"/>
      <c r="CM32" s="226"/>
      <c r="CN32" s="226"/>
      <c r="CO32" s="226"/>
      <c r="CP32" s="226"/>
      <c r="CQ32" s="226"/>
      <c r="CR32" s="226"/>
      <c r="CS32" s="147" t="s">
        <v>309</v>
      </c>
      <c r="CT32" s="176"/>
      <c r="CU32" s="176"/>
      <c r="CV32" s="176"/>
      <c r="CW32" s="176"/>
      <c r="CX32" s="176"/>
      <c r="CY32" s="176"/>
      <c r="CZ32" s="176"/>
      <c r="DA32" s="176"/>
      <c r="DB32" s="140" t="s">
        <v>307</v>
      </c>
      <c r="DC32" s="174"/>
      <c r="DD32" s="174"/>
      <c r="DE32" s="174"/>
      <c r="DF32" s="174"/>
      <c r="DG32" s="174"/>
      <c r="DH32" s="174"/>
      <c r="DI32" s="174"/>
      <c r="DJ32" s="174"/>
      <c r="DK32" s="174"/>
      <c r="DL32" s="174"/>
      <c r="DM32" s="174"/>
      <c r="DN32" s="174"/>
      <c r="DO32" s="174"/>
      <c r="DP32" s="174"/>
      <c r="DQ32" s="174"/>
      <c r="DR32" s="174"/>
      <c r="DS32" s="138"/>
      <c r="DT32" s="226" t="s">
        <v>360</v>
      </c>
      <c r="DU32" s="226"/>
      <c r="DV32" s="226"/>
      <c r="DW32" s="226"/>
      <c r="DX32" s="226"/>
      <c r="DY32" s="226"/>
      <c r="DZ32" s="226"/>
      <c r="EA32" s="226"/>
      <c r="EB32" s="226"/>
      <c r="EC32" s="140" t="s">
        <v>309</v>
      </c>
      <c r="ED32" s="174"/>
      <c r="EE32" s="174"/>
      <c r="EF32" s="174"/>
      <c r="EG32" s="174"/>
      <c r="EH32" s="174"/>
      <c r="EI32" s="174"/>
      <c r="EJ32" s="174"/>
      <c r="EK32" s="174"/>
    </row>
    <row r="33" spans="1:141" s="28" customFormat="1" ht="12.75" customHeight="1" x14ac:dyDescent="0.2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147"/>
      <c r="AB33" s="176"/>
      <c r="AC33" s="176"/>
      <c r="AD33" s="176"/>
      <c r="AE33" s="151"/>
      <c r="AF33" s="226" t="s">
        <v>355</v>
      </c>
      <c r="AG33" s="226"/>
      <c r="AH33" s="226"/>
      <c r="AI33" s="226"/>
      <c r="AJ33" s="226"/>
      <c r="AK33" s="226"/>
      <c r="AL33" s="226"/>
      <c r="AM33" s="226"/>
      <c r="AN33" s="226"/>
      <c r="AO33" s="226"/>
      <c r="AP33" s="147" t="s">
        <v>310</v>
      </c>
      <c r="AQ33" s="176"/>
      <c r="AR33" s="176"/>
      <c r="AS33" s="176"/>
      <c r="AT33" s="176"/>
      <c r="AU33" s="176"/>
      <c r="AV33" s="176"/>
      <c r="AW33" s="176"/>
      <c r="AX33" s="176"/>
      <c r="AY33" s="147" t="s">
        <v>370</v>
      </c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51"/>
      <c r="BQ33" s="226"/>
      <c r="BR33" s="226"/>
      <c r="BS33" s="226"/>
      <c r="BT33" s="226"/>
      <c r="BU33" s="226"/>
      <c r="BV33" s="226"/>
      <c r="BW33" s="226"/>
      <c r="BX33" s="226"/>
      <c r="BY33" s="226"/>
      <c r="BZ33" s="147" t="s">
        <v>310</v>
      </c>
      <c r="CA33" s="176"/>
      <c r="CB33" s="176"/>
      <c r="CC33" s="176"/>
      <c r="CD33" s="176"/>
      <c r="CE33" s="176"/>
      <c r="CF33" s="176"/>
      <c r="CG33" s="176"/>
      <c r="CH33" s="151"/>
      <c r="CI33" s="226" t="s">
        <v>355</v>
      </c>
      <c r="CJ33" s="226"/>
      <c r="CK33" s="226"/>
      <c r="CL33" s="226"/>
      <c r="CM33" s="226"/>
      <c r="CN33" s="226"/>
      <c r="CO33" s="226"/>
      <c r="CP33" s="226"/>
      <c r="CQ33" s="226"/>
      <c r="CR33" s="226"/>
      <c r="CS33" s="147" t="s">
        <v>310</v>
      </c>
      <c r="CT33" s="176"/>
      <c r="CU33" s="176"/>
      <c r="CV33" s="176"/>
      <c r="CW33" s="176"/>
      <c r="CX33" s="176"/>
      <c r="CY33" s="176"/>
      <c r="CZ33" s="176"/>
      <c r="DA33" s="176"/>
      <c r="DB33" s="147" t="s">
        <v>370</v>
      </c>
      <c r="DC33" s="176"/>
      <c r="DD33" s="176"/>
      <c r="DE33" s="176"/>
      <c r="DF33" s="176"/>
      <c r="DG33" s="176"/>
      <c r="DH33" s="176"/>
      <c r="DI33" s="176"/>
      <c r="DJ33" s="176"/>
      <c r="DK33" s="176"/>
      <c r="DL33" s="176"/>
      <c r="DM33" s="176"/>
      <c r="DN33" s="176"/>
      <c r="DO33" s="176"/>
      <c r="DP33" s="176"/>
      <c r="DQ33" s="176"/>
      <c r="DR33" s="176"/>
      <c r="DS33" s="151"/>
      <c r="DT33" s="226"/>
      <c r="DU33" s="226"/>
      <c r="DV33" s="226"/>
      <c r="DW33" s="226"/>
      <c r="DX33" s="226"/>
      <c r="DY33" s="226"/>
      <c r="DZ33" s="226"/>
      <c r="EA33" s="226"/>
      <c r="EB33" s="226"/>
      <c r="EC33" s="147" t="s">
        <v>310</v>
      </c>
      <c r="ED33" s="176"/>
      <c r="EE33" s="176"/>
      <c r="EF33" s="176"/>
      <c r="EG33" s="176"/>
      <c r="EH33" s="176"/>
      <c r="EI33" s="176"/>
      <c r="EJ33" s="176"/>
      <c r="EK33" s="176"/>
    </row>
    <row r="34" spans="1:141" s="28" customFormat="1" ht="12.75" customHeight="1" x14ac:dyDescent="0.2">
      <c r="A34" s="226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147"/>
      <c r="AB34" s="176"/>
      <c r="AC34" s="176"/>
      <c r="AD34" s="176"/>
      <c r="AE34" s="151"/>
      <c r="AF34" s="226" t="s">
        <v>356</v>
      </c>
      <c r="AG34" s="226"/>
      <c r="AH34" s="226"/>
      <c r="AI34" s="226"/>
      <c r="AJ34" s="226"/>
      <c r="AK34" s="226"/>
      <c r="AL34" s="226"/>
      <c r="AM34" s="226"/>
      <c r="AN34" s="226"/>
      <c r="AO34" s="226"/>
      <c r="AP34" s="147" t="s">
        <v>321</v>
      </c>
      <c r="AQ34" s="176"/>
      <c r="AR34" s="176"/>
      <c r="AS34" s="176"/>
      <c r="AT34" s="176"/>
      <c r="AU34" s="176"/>
      <c r="AV34" s="176"/>
      <c r="AW34" s="176"/>
      <c r="AX34" s="151"/>
      <c r="AY34" s="150" t="s">
        <v>139</v>
      </c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48"/>
      <c r="BQ34" s="226"/>
      <c r="BR34" s="226"/>
      <c r="BS34" s="226"/>
      <c r="BT34" s="226"/>
      <c r="BU34" s="226"/>
      <c r="BV34" s="226"/>
      <c r="BW34" s="226"/>
      <c r="BX34" s="226"/>
      <c r="BY34" s="226"/>
      <c r="BZ34" s="147" t="s">
        <v>361</v>
      </c>
      <c r="CA34" s="176"/>
      <c r="CB34" s="176"/>
      <c r="CC34" s="176"/>
      <c r="CD34" s="176"/>
      <c r="CE34" s="176"/>
      <c r="CF34" s="176"/>
      <c r="CG34" s="176"/>
      <c r="CH34" s="151"/>
      <c r="CI34" s="226" t="s">
        <v>356</v>
      </c>
      <c r="CJ34" s="226"/>
      <c r="CK34" s="226"/>
      <c r="CL34" s="226"/>
      <c r="CM34" s="226"/>
      <c r="CN34" s="226"/>
      <c r="CO34" s="226"/>
      <c r="CP34" s="226"/>
      <c r="CQ34" s="226"/>
      <c r="CR34" s="226"/>
      <c r="CS34" s="147" t="s">
        <v>321</v>
      </c>
      <c r="CT34" s="176"/>
      <c r="CU34" s="176"/>
      <c r="CV34" s="176"/>
      <c r="CW34" s="176"/>
      <c r="CX34" s="176"/>
      <c r="CY34" s="176"/>
      <c r="CZ34" s="176"/>
      <c r="DA34" s="151"/>
      <c r="DB34" s="150" t="s">
        <v>139</v>
      </c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48"/>
      <c r="DT34" s="226"/>
      <c r="DU34" s="226"/>
      <c r="DV34" s="226"/>
      <c r="DW34" s="226"/>
      <c r="DX34" s="226"/>
      <c r="DY34" s="226"/>
      <c r="DZ34" s="226"/>
      <c r="EA34" s="226"/>
      <c r="EB34" s="226"/>
      <c r="EC34" s="147" t="s">
        <v>361</v>
      </c>
      <c r="ED34" s="176"/>
      <c r="EE34" s="176"/>
      <c r="EF34" s="176"/>
      <c r="EG34" s="176"/>
      <c r="EH34" s="176"/>
      <c r="EI34" s="176"/>
      <c r="EJ34" s="176"/>
      <c r="EK34" s="176"/>
    </row>
    <row r="35" spans="1:141" s="28" customFormat="1" ht="12.75" customHeight="1" x14ac:dyDescent="0.2">
      <c r="A35" s="226"/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147"/>
      <c r="AB35" s="176"/>
      <c r="AC35" s="176"/>
      <c r="AD35" s="176"/>
      <c r="AE35" s="151"/>
      <c r="AF35" s="226" t="s">
        <v>357</v>
      </c>
      <c r="AG35" s="226"/>
      <c r="AH35" s="226"/>
      <c r="AI35" s="226"/>
      <c r="AJ35" s="226"/>
      <c r="AK35" s="226"/>
      <c r="AL35" s="226"/>
      <c r="AM35" s="226"/>
      <c r="AN35" s="226"/>
      <c r="AO35" s="226"/>
      <c r="AP35" s="147" t="s">
        <v>322</v>
      </c>
      <c r="AQ35" s="176"/>
      <c r="AR35" s="176"/>
      <c r="AS35" s="176"/>
      <c r="AT35" s="176"/>
      <c r="AU35" s="176"/>
      <c r="AV35" s="176"/>
      <c r="AW35" s="176"/>
      <c r="AX35" s="151"/>
      <c r="AY35" s="226" t="s">
        <v>323</v>
      </c>
      <c r="AZ35" s="226"/>
      <c r="BA35" s="226"/>
      <c r="BB35" s="226"/>
      <c r="BC35" s="226"/>
      <c r="BD35" s="226"/>
      <c r="BE35" s="226"/>
      <c r="BF35" s="226"/>
      <c r="BG35" s="226"/>
      <c r="BH35" s="147" t="s">
        <v>315</v>
      </c>
      <c r="BI35" s="176"/>
      <c r="BJ35" s="176"/>
      <c r="BK35" s="176"/>
      <c r="BL35" s="176"/>
      <c r="BM35" s="176"/>
      <c r="BN35" s="176"/>
      <c r="BO35" s="176"/>
      <c r="BP35" s="151"/>
      <c r="BQ35" s="226"/>
      <c r="BR35" s="226"/>
      <c r="BS35" s="226"/>
      <c r="BT35" s="226"/>
      <c r="BU35" s="226"/>
      <c r="BV35" s="226"/>
      <c r="BW35" s="226"/>
      <c r="BX35" s="226"/>
      <c r="BY35" s="226"/>
      <c r="BZ35" s="147" t="s">
        <v>362</v>
      </c>
      <c r="CA35" s="176"/>
      <c r="CB35" s="176"/>
      <c r="CC35" s="176"/>
      <c r="CD35" s="176"/>
      <c r="CE35" s="176"/>
      <c r="CF35" s="176"/>
      <c r="CG35" s="176"/>
      <c r="CH35" s="151"/>
      <c r="CI35" s="226" t="s">
        <v>357</v>
      </c>
      <c r="CJ35" s="226"/>
      <c r="CK35" s="226"/>
      <c r="CL35" s="226"/>
      <c r="CM35" s="226"/>
      <c r="CN35" s="226"/>
      <c r="CO35" s="226"/>
      <c r="CP35" s="226"/>
      <c r="CQ35" s="226"/>
      <c r="CR35" s="226"/>
      <c r="CS35" s="147" t="s">
        <v>322</v>
      </c>
      <c r="CT35" s="176"/>
      <c r="CU35" s="176"/>
      <c r="CV35" s="176"/>
      <c r="CW35" s="176"/>
      <c r="CX35" s="176"/>
      <c r="CY35" s="176"/>
      <c r="CZ35" s="176"/>
      <c r="DA35" s="151"/>
      <c r="DB35" s="226" t="s">
        <v>323</v>
      </c>
      <c r="DC35" s="226"/>
      <c r="DD35" s="226"/>
      <c r="DE35" s="226"/>
      <c r="DF35" s="226"/>
      <c r="DG35" s="226"/>
      <c r="DH35" s="226"/>
      <c r="DI35" s="226"/>
      <c r="DJ35" s="226"/>
      <c r="DK35" s="147" t="s">
        <v>315</v>
      </c>
      <c r="DL35" s="176"/>
      <c r="DM35" s="176"/>
      <c r="DN35" s="176"/>
      <c r="DO35" s="176"/>
      <c r="DP35" s="176"/>
      <c r="DQ35" s="176"/>
      <c r="DR35" s="176"/>
      <c r="DS35" s="151"/>
      <c r="DT35" s="226"/>
      <c r="DU35" s="226"/>
      <c r="DV35" s="226"/>
      <c r="DW35" s="226"/>
      <c r="DX35" s="226"/>
      <c r="DY35" s="226"/>
      <c r="DZ35" s="226"/>
      <c r="EA35" s="226"/>
      <c r="EB35" s="226"/>
      <c r="EC35" s="147" t="s">
        <v>362</v>
      </c>
      <c r="ED35" s="176"/>
      <c r="EE35" s="176"/>
      <c r="EF35" s="176"/>
      <c r="EG35" s="176"/>
      <c r="EH35" s="176"/>
      <c r="EI35" s="176"/>
      <c r="EJ35" s="176"/>
      <c r="EK35" s="176"/>
    </row>
    <row r="36" spans="1:141" s="28" customFormat="1" ht="12.75" customHeight="1" x14ac:dyDescent="0.2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147"/>
      <c r="AB36" s="176"/>
      <c r="AC36" s="176"/>
      <c r="AD36" s="176"/>
      <c r="AE36" s="151"/>
      <c r="AF36" s="226" t="s">
        <v>358</v>
      </c>
      <c r="AG36" s="226"/>
      <c r="AH36" s="226"/>
      <c r="AI36" s="226"/>
      <c r="AJ36" s="226"/>
      <c r="AK36" s="226"/>
      <c r="AL36" s="226"/>
      <c r="AM36" s="226"/>
      <c r="AN36" s="226"/>
      <c r="AO36" s="226"/>
      <c r="AP36" s="147"/>
      <c r="AQ36" s="176"/>
      <c r="AR36" s="176"/>
      <c r="AS36" s="176"/>
      <c r="AT36" s="176"/>
      <c r="AU36" s="176"/>
      <c r="AV36" s="176"/>
      <c r="AW36" s="176"/>
      <c r="AX36" s="151"/>
      <c r="AY36" s="226" t="s">
        <v>324</v>
      </c>
      <c r="AZ36" s="226"/>
      <c r="BA36" s="226"/>
      <c r="BB36" s="226"/>
      <c r="BC36" s="226"/>
      <c r="BD36" s="226"/>
      <c r="BE36" s="226"/>
      <c r="BF36" s="226"/>
      <c r="BG36" s="226"/>
      <c r="BH36" s="147" t="s">
        <v>366</v>
      </c>
      <c r="BI36" s="176"/>
      <c r="BJ36" s="176"/>
      <c r="BK36" s="176"/>
      <c r="BL36" s="176"/>
      <c r="BM36" s="176"/>
      <c r="BN36" s="176"/>
      <c r="BO36" s="176"/>
      <c r="BP36" s="151"/>
      <c r="BQ36" s="226"/>
      <c r="BR36" s="226"/>
      <c r="BS36" s="226"/>
      <c r="BT36" s="226"/>
      <c r="BU36" s="226"/>
      <c r="BV36" s="226"/>
      <c r="BW36" s="226"/>
      <c r="BX36" s="226"/>
      <c r="BY36" s="226"/>
      <c r="BZ36" s="147" t="s">
        <v>67</v>
      </c>
      <c r="CA36" s="176"/>
      <c r="CB36" s="176"/>
      <c r="CC36" s="176"/>
      <c r="CD36" s="176"/>
      <c r="CE36" s="176"/>
      <c r="CF36" s="176"/>
      <c r="CG36" s="176"/>
      <c r="CH36" s="151"/>
      <c r="CI36" s="226" t="s">
        <v>358</v>
      </c>
      <c r="CJ36" s="226"/>
      <c r="CK36" s="226"/>
      <c r="CL36" s="226"/>
      <c r="CM36" s="226"/>
      <c r="CN36" s="226"/>
      <c r="CO36" s="226"/>
      <c r="CP36" s="226"/>
      <c r="CQ36" s="226"/>
      <c r="CR36" s="226"/>
      <c r="CS36" s="147"/>
      <c r="CT36" s="176"/>
      <c r="CU36" s="176"/>
      <c r="CV36" s="176"/>
      <c r="CW36" s="176"/>
      <c r="CX36" s="176"/>
      <c r="CY36" s="176"/>
      <c r="CZ36" s="176"/>
      <c r="DA36" s="151"/>
      <c r="DB36" s="226" t="s">
        <v>324</v>
      </c>
      <c r="DC36" s="226"/>
      <c r="DD36" s="226"/>
      <c r="DE36" s="226"/>
      <c r="DF36" s="226"/>
      <c r="DG36" s="226"/>
      <c r="DH36" s="226"/>
      <c r="DI36" s="226"/>
      <c r="DJ36" s="226"/>
      <c r="DK36" s="147" t="s">
        <v>366</v>
      </c>
      <c r="DL36" s="176"/>
      <c r="DM36" s="176"/>
      <c r="DN36" s="176"/>
      <c r="DO36" s="176"/>
      <c r="DP36" s="176"/>
      <c r="DQ36" s="176"/>
      <c r="DR36" s="176"/>
      <c r="DS36" s="151"/>
      <c r="DT36" s="226"/>
      <c r="DU36" s="226"/>
      <c r="DV36" s="226"/>
      <c r="DW36" s="226"/>
      <c r="DX36" s="226"/>
      <c r="DY36" s="226"/>
      <c r="DZ36" s="226"/>
      <c r="EA36" s="226"/>
      <c r="EB36" s="226"/>
      <c r="EC36" s="147" t="s">
        <v>67</v>
      </c>
      <c r="ED36" s="176"/>
      <c r="EE36" s="176"/>
      <c r="EF36" s="176"/>
      <c r="EG36" s="176"/>
      <c r="EH36" s="176"/>
      <c r="EI36" s="176"/>
      <c r="EJ36" s="176"/>
      <c r="EK36" s="176"/>
    </row>
    <row r="37" spans="1:141" s="28" customFormat="1" ht="12.75" customHeight="1" x14ac:dyDescent="0.2">
      <c r="A37" s="226"/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147"/>
      <c r="AB37" s="176"/>
      <c r="AC37" s="176"/>
      <c r="AD37" s="176"/>
      <c r="AE37" s="151"/>
      <c r="AF37" s="226" t="s">
        <v>359</v>
      </c>
      <c r="AG37" s="226"/>
      <c r="AH37" s="226"/>
      <c r="AI37" s="226"/>
      <c r="AJ37" s="226"/>
      <c r="AK37" s="226"/>
      <c r="AL37" s="226"/>
      <c r="AM37" s="226"/>
      <c r="AN37" s="226"/>
      <c r="AO37" s="226"/>
      <c r="AP37" s="147"/>
      <c r="AQ37" s="176"/>
      <c r="AR37" s="176"/>
      <c r="AS37" s="176"/>
      <c r="AT37" s="176"/>
      <c r="AU37" s="176"/>
      <c r="AV37" s="176"/>
      <c r="AW37" s="176"/>
      <c r="AX37" s="151"/>
      <c r="AY37" s="226"/>
      <c r="AZ37" s="226"/>
      <c r="BA37" s="226"/>
      <c r="BB37" s="226"/>
      <c r="BC37" s="226"/>
      <c r="BD37" s="226"/>
      <c r="BE37" s="226"/>
      <c r="BF37" s="226"/>
      <c r="BG37" s="226"/>
      <c r="BH37" s="147" t="s">
        <v>367</v>
      </c>
      <c r="BI37" s="176"/>
      <c r="BJ37" s="176"/>
      <c r="BK37" s="176"/>
      <c r="BL37" s="176"/>
      <c r="BM37" s="176"/>
      <c r="BN37" s="176"/>
      <c r="BO37" s="176"/>
      <c r="BP37" s="151"/>
      <c r="BQ37" s="226"/>
      <c r="BR37" s="226"/>
      <c r="BS37" s="226"/>
      <c r="BT37" s="226"/>
      <c r="BU37" s="226"/>
      <c r="BV37" s="226"/>
      <c r="BW37" s="226"/>
      <c r="BX37" s="226"/>
      <c r="BY37" s="226"/>
      <c r="BZ37" s="147"/>
      <c r="CA37" s="176"/>
      <c r="CB37" s="176"/>
      <c r="CC37" s="176"/>
      <c r="CD37" s="176"/>
      <c r="CE37" s="176"/>
      <c r="CF37" s="176"/>
      <c r="CG37" s="176"/>
      <c r="CH37" s="151"/>
      <c r="CI37" s="226" t="s">
        <v>359</v>
      </c>
      <c r="CJ37" s="226"/>
      <c r="CK37" s="226"/>
      <c r="CL37" s="226"/>
      <c r="CM37" s="226"/>
      <c r="CN37" s="226"/>
      <c r="CO37" s="226"/>
      <c r="CP37" s="226"/>
      <c r="CQ37" s="226"/>
      <c r="CR37" s="226"/>
      <c r="CS37" s="147"/>
      <c r="CT37" s="176"/>
      <c r="CU37" s="176"/>
      <c r="CV37" s="176"/>
      <c r="CW37" s="176"/>
      <c r="CX37" s="176"/>
      <c r="CY37" s="176"/>
      <c r="CZ37" s="176"/>
      <c r="DA37" s="151"/>
      <c r="DB37" s="226"/>
      <c r="DC37" s="226"/>
      <c r="DD37" s="226"/>
      <c r="DE37" s="226"/>
      <c r="DF37" s="226"/>
      <c r="DG37" s="226"/>
      <c r="DH37" s="226"/>
      <c r="DI37" s="226"/>
      <c r="DJ37" s="226"/>
      <c r="DK37" s="147" t="s">
        <v>367</v>
      </c>
      <c r="DL37" s="176"/>
      <c r="DM37" s="176"/>
      <c r="DN37" s="176"/>
      <c r="DO37" s="176"/>
      <c r="DP37" s="176"/>
      <c r="DQ37" s="176"/>
      <c r="DR37" s="176"/>
      <c r="DS37" s="151"/>
      <c r="DT37" s="226"/>
      <c r="DU37" s="226"/>
      <c r="DV37" s="226"/>
      <c r="DW37" s="226"/>
      <c r="DX37" s="226"/>
      <c r="DY37" s="226"/>
      <c r="DZ37" s="226"/>
      <c r="EA37" s="226"/>
      <c r="EB37" s="226"/>
      <c r="EC37" s="147"/>
      <c r="ED37" s="176"/>
      <c r="EE37" s="176"/>
      <c r="EF37" s="176"/>
      <c r="EG37" s="176"/>
      <c r="EH37" s="176"/>
      <c r="EI37" s="176"/>
      <c r="EJ37" s="176"/>
      <c r="EK37" s="176"/>
    </row>
    <row r="38" spans="1:141" s="28" customFormat="1" ht="12.75" customHeight="1" x14ac:dyDescent="0.2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47"/>
      <c r="AB38" s="176"/>
      <c r="AC38" s="176"/>
      <c r="AD38" s="176"/>
      <c r="AE38" s="151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47"/>
      <c r="AQ38" s="176"/>
      <c r="AR38" s="176"/>
      <c r="AS38" s="176"/>
      <c r="AT38" s="176"/>
      <c r="AU38" s="176"/>
      <c r="AV38" s="176"/>
      <c r="AW38" s="176"/>
      <c r="AX38" s="151"/>
      <c r="AY38" s="176"/>
      <c r="AZ38" s="176"/>
      <c r="BA38" s="176"/>
      <c r="BB38" s="176"/>
      <c r="BC38" s="176"/>
      <c r="BD38" s="176"/>
      <c r="BE38" s="176"/>
      <c r="BF38" s="176"/>
      <c r="BG38" s="176"/>
      <c r="BH38" s="147" t="s">
        <v>368</v>
      </c>
      <c r="BI38" s="176"/>
      <c r="BJ38" s="176"/>
      <c r="BK38" s="176"/>
      <c r="BL38" s="176"/>
      <c r="BM38" s="176"/>
      <c r="BN38" s="176"/>
      <c r="BO38" s="176"/>
      <c r="BP38" s="151"/>
      <c r="BQ38" s="176"/>
      <c r="BR38" s="176"/>
      <c r="BS38" s="176"/>
      <c r="BT38" s="176"/>
      <c r="BU38" s="176"/>
      <c r="BV38" s="176"/>
      <c r="BW38" s="176"/>
      <c r="BX38" s="176"/>
      <c r="BY38" s="176"/>
      <c r="BZ38" s="147"/>
      <c r="CA38" s="176"/>
      <c r="CB38" s="176"/>
      <c r="CC38" s="176"/>
      <c r="CD38" s="176"/>
      <c r="CE38" s="176"/>
      <c r="CF38" s="176"/>
      <c r="CG38" s="176"/>
      <c r="CH38" s="151"/>
      <c r="CI38" s="176"/>
      <c r="CJ38" s="176"/>
      <c r="CK38" s="176"/>
      <c r="CL38" s="176"/>
      <c r="CM38" s="176"/>
      <c r="CN38" s="176"/>
      <c r="CO38" s="176"/>
      <c r="CP38" s="176"/>
      <c r="CQ38" s="176"/>
      <c r="CR38" s="176"/>
      <c r="CS38" s="147"/>
      <c r="CT38" s="176"/>
      <c r="CU38" s="176"/>
      <c r="CV38" s="176"/>
      <c r="CW38" s="176"/>
      <c r="CX38" s="176"/>
      <c r="CY38" s="176"/>
      <c r="CZ38" s="176"/>
      <c r="DA38" s="151"/>
      <c r="DB38" s="176"/>
      <c r="DC38" s="176"/>
      <c r="DD38" s="176"/>
      <c r="DE38" s="176"/>
      <c r="DF38" s="176"/>
      <c r="DG38" s="176"/>
      <c r="DH38" s="176"/>
      <c r="DI38" s="176"/>
      <c r="DJ38" s="176"/>
      <c r="DK38" s="147" t="s">
        <v>368</v>
      </c>
      <c r="DL38" s="176"/>
      <c r="DM38" s="176"/>
      <c r="DN38" s="176"/>
      <c r="DO38" s="176"/>
      <c r="DP38" s="176"/>
      <c r="DQ38" s="176"/>
      <c r="DR38" s="176"/>
      <c r="DS38" s="151"/>
      <c r="DT38" s="176"/>
      <c r="DU38" s="176"/>
      <c r="DV38" s="176"/>
      <c r="DW38" s="176"/>
      <c r="DX38" s="176"/>
      <c r="DY38" s="176"/>
      <c r="DZ38" s="176"/>
      <c r="EA38" s="176"/>
      <c r="EB38" s="176"/>
      <c r="EC38" s="147"/>
      <c r="ED38" s="176"/>
      <c r="EE38" s="176"/>
      <c r="EF38" s="176"/>
      <c r="EG38" s="176"/>
      <c r="EH38" s="176"/>
      <c r="EI38" s="176"/>
      <c r="EJ38" s="176"/>
      <c r="EK38" s="176"/>
    </row>
    <row r="39" spans="1:141" s="28" customFormat="1" ht="12.75" customHeight="1" x14ac:dyDescent="0.2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47"/>
      <c r="AB39" s="176"/>
      <c r="AC39" s="176"/>
      <c r="AD39" s="176"/>
      <c r="AE39" s="151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47"/>
      <c r="AQ39" s="176"/>
      <c r="AR39" s="176"/>
      <c r="AS39" s="176"/>
      <c r="AT39" s="176"/>
      <c r="AU39" s="176"/>
      <c r="AV39" s="176"/>
      <c r="AW39" s="176"/>
      <c r="AX39" s="151"/>
      <c r="AY39" s="176"/>
      <c r="AZ39" s="176"/>
      <c r="BA39" s="176"/>
      <c r="BB39" s="176"/>
      <c r="BC39" s="176"/>
      <c r="BD39" s="176"/>
      <c r="BE39" s="176"/>
      <c r="BF39" s="176"/>
      <c r="BG39" s="176"/>
      <c r="BH39" s="147" t="s">
        <v>369</v>
      </c>
      <c r="BI39" s="176"/>
      <c r="BJ39" s="176"/>
      <c r="BK39" s="176"/>
      <c r="BL39" s="176"/>
      <c r="BM39" s="176"/>
      <c r="BN39" s="176"/>
      <c r="BO39" s="176"/>
      <c r="BP39" s="151"/>
      <c r="BQ39" s="176"/>
      <c r="BR39" s="176"/>
      <c r="BS39" s="176"/>
      <c r="BT39" s="176"/>
      <c r="BU39" s="176"/>
      <c r="BV39" s="176"/>
      <c r="BW39" s="176"/>
      <c r="BX39" s="176"/>
      <c r="BY39" s="176"/>
      <c r="BZ39" s="147"/>
      <c r="CA39" s="176"/>
      <c r="CB39" s="176"/>
      <c r="CC39" s="176"/>
      <c r="CD39" s="176"/>
      <c r="CE39" s="176"/>
      <c r="CF39" s="176"/>
      <c r="CG39" s="176"/>
      <c r="CH39" s="151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47"/>
      <c r="CT39" s="176"/>
      <c r="CU39" s="176"/>
      <c r="CV39" s="176"/>
      <c r="CW39" s="176"/>
      <c r="CX39" s="176"/>
      <c r="CY39" s="176"/>
      <c r="CZ39" s="176"/>
      <c r="DA39" s="151"/>
      <c r="DB39" s="176"/>
      <c r="DC39" s="176"/>
      <c r="DD39" s="176"/>
      <c r="DE39" s="176"/>
      <c r="DF39" s="176"/>
      <c r="DG39" s="176"/>
      <c r="DH39" s="176"/>
      <c r="DI39" s="176"/>
      <c r="DJ39" s="176"/>
      <c r="DK39" s="147" t="s">
        <v>369</v>
      </c>
      <c r="DL39" s="176"/>
      <c r="DM39" s="176"/>
      <c r="DN39" s="176"/>
      <c r="DO39" s="176"/>
      <c r="DP39" s="176"/>
      <c r="DQ39" s="176"/>
      <c r="DR39" s="176"/>
      <c r="DS39" s="151"/>
      <c r="DT39" s="176"/>
      <c r="DU39" s="176"/>
      <c r="DV39" s="176"/>
      <c r="DW39" s="176"/>
      <c r="DX39" s="176"/>
      <c r="DY39" s="176"/>
      <c r="DZ39" s="176"/>
      <c r="EA39" s="176"/>
      <c r="EB39" s="176"/>
      <c r="EC39" s="150"/>
      <c r="ED39" s="177"/>
      <c r="EE39" s="177"/>
      <c r="EF39" s="177"/>
      <c r="EG39" s="177"/>
      <c r="EH39" s="177"/>
      <c r="EI39" s="177"/>
      <c r="EJ39" s="177"/>
      <c r="EK39" s="177"/>
    </row>
    <row r="40" spans="1:141" s="28" customFormat="1" ht="13.5" thickBot="1" x14ac:dyDescent="0.25">
      <c r="A40" s="145">
        <v>1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9">
        <v>2</v>
      </c>
      <c r="AB40" s="139"/>
      <c r="AC40" s="139"/>
      <c r="AD40" s="139"/>
      <c r="AE40" s="139"/>
      <c r="AF40" s="139">
        <v>29</v>
      </c>
      <c r="AG40" s="139"/>
      <c r="AH40" s="139"/>
      <c r="AI40" s="139"/>
      <c r="AJ40" s="139"/>
      <c r="AK40" s="139"/>
      <c r="AL40" s="139"/>
      <c r="AM40" s="139"/>
      <c r="AN40" s="139"/>
      <c r="AO40" s="139"/>
      <c r="AP40" s="139">
        <v>30</v>
      </c>
      <c r="AQ40" s="139"/>
      <c r="AR40" s="139"/>
      <c r="AS40" s="139"/>
      <c r="AT40" s="139"/>
      <c r="AU40" s="139"/>
      <c r="AV40" s="139"/>
      <c r="AW40" s="139"/>
      <c r="AX40" s="139"/>
      <c r="AY40" s="139">
        <v>31</v>
      </c>
      <c r="AZ40" s="139"/>
      <c r="BA40" s="139"/>
      <c r="BB40" s="139"/>
      <c r="BC40" s="139"/>
      <c r="BD40" s="139"/>
      <c r="BE40" s="139"/>
      <c r="BF40" s="139"/>
      <c r="BG40" s="139"/>
      <c r="BH40" s="139">
        <v>32</v>
      </c>
      <c r="BI40" s="139"/>
      <c r="BJ40" s="139"/>
      <c r="BK40" s="139"/>
      <c r="BL40" s="139"/>
      <c r="BM40" s="139"/>
      <c r="BN40" s="139"/>
      <c r="BO40" s="139"/>
      <c r="BP40" s="139"/>
      <c r="BQ40" s="139">
        <v>33</v>
      </c>
      <c r="BR40" s="139"/>
      <c r="BS40" s="139"/>
      <c r="BT40" s="139"/>
      <c r="BU40" s="139"/>
      <c r="BV40" s="139"/>
      <c r="BW40" s="139"/>
      <c r="BX40" s="139"/>
      <c r="BY40" s="139"/>
      <c r="BZ40" s="139">
        <v>34</v>
      </c>
      <c r="CA40" s="139"/>
      <c r="CB40" s="139"/>
      <c r="CC40" s="139"/>
      <c r="CD40" s="139"/>
      <c r="CE40" s="139"/>
      <c r="CF40" s="139"/>
      <c r="CG40" s="139"/>
      <c r="CH40" s="139"/>
      <c r="CI40" s="139">
        <v>35</v>
      </c>
      <c r="CJ40" s="139"/>
      <c r="CK40" s="139"/>
      <c r="CL40" s="139"/>
      <c r="CM40" s="139"/>
      <c r="CN40" s="139"/>
      <c r="CO40" s="139"/>
      <c r="CP40" s="139"/>
      <c r="CQ40" s="139"/>
      <c r="CR40" s="139"/>
      <c r="CS40" s="139">
        <v>36</v>
      </c>
      <c r="CT40" s="139"/>
      <c r="CU40" s="139"/>
      <c r="CV40" s="139"/>
      <c r="CW40" s="139"/>
      <c r="CX40" s="139"/>
      <c r="CY40" s="139"/>
      <c r="CZ40" s="139"/>
      <c r="DA40" s="139"/>
      <c r="DB40" s="139">
        <v>37</v>
      </c>
      <c r="DC40" s="139"/>
      <c r="DD40" s="139"/>
      <c r="DE40" s="139"/>
      <c r="DF40" s="139"/>
      <c r="DG40" s="139"/>
      <c r="DH40" s="139"/>
      <c r="DI40" s="139"/>
      <c r="DJ40" s="139"/>
      <c r="DK40" s="139">
        <v>38</v>
      </c>
      <c r="DL40" s="139"/>
      <c r="DM40" s="139"/>
      <c r="DN40" s="139"/>
      <c r="DO40" s="139"/>
      <c r="DP40" s="139"/>
      <c r="DQ40" s="139"/>
      <c r="DR40" s="139"/>
      <c r="DS40" s="139"/>
      <c r="DT40" s="139">
        <v>39</v>
      </c>
      <c r="DU40" s="139"/>
      <c r="DV40" s="139"/>
      <c r="DW40" s="139"/>
      <c r="DX40" s="139"/>
      <c r="DY40" s="139"/>
      <c r="DZ40" s="139"/>
      <c r="EA40" s="139"/>
      <c r="EB40" s="139"/>
      <c r="EC40" s="139">
        <v>40</v>
      </c>
      <c r="ED40" s="139"/>
      <c r="EE40" s="139"/>
      <c r="EF40" s="139"/>
      <c r="EG40" s="139"/>
      <c r="EH40" s="139"/>
      <c r="EI40" s="139"/>
      <c r="EJ40" s="139"/>
      <c r="EK40" s="140"/>
    </row>
    <row r="41" spans="1:141" s="28" customFormat="1" ht="12.75" customHeight="1" x14ac:dyDescent="0.2">
      <c r="A41" s="116" t="s">
        <v>882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78" t="s">
        <v>44</v>
      </c>
      <c r="AB41" s="79"/>
      <c r="AC41" s="79"/>
      <c r="AD41" s="79"/>
      <c r="AE41" s="79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4"/>
    </row>
    <row r="42" spans="1:141" s="28" customFormat="1" ht="12.75" customHeight="1" x14ac:dyDescent="0.2">
      <c r="A42" s="123" t="s">
        <v>282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81" t="s">
        <v>287</v>
      </c>
      <c r="AB42" s="82"/>
      <c r="AC42" s="82"/>
      <c r="AD42" s="82"/>
      <c r="AE42" s="82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28" customFormat="1" ht="12.75" customHeight="1" x14ac:dyDescent="0.2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81"/>
      <c r="AB43" s="82"/>
      <c r="AC43" s="82"/>
      <c r="AD43" s="82"/>
      <c r="AE43" s="82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28" customFormat="1" ht="12.75" customHeight="1" x14ac:dyDescent="0.2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81"/>
      <c r="AB44" s="82"/>
      <c r="AC44" s="82"/>
      <c r="AD44" s="82"/>
      <c r="AE44" s="82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28" customFormat="1" ht="12.75" customHeight="1" x14ac:dyDescent="0.2">
      <c r="A45" s="136" t="s">
        <v>883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81" t="s">
        <v>45</v>
      </c>
      <c r="AB45" s="82"/>
      <c r="AC45" s="82"/>
      <c r="AD45" s="82"/>
      <c r="AE45" s="82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28" customFormat="1" ht="12.75" customHeight="1" x14ac:dyDescent="0.2">
      <c r="A46" s="123" t="s">
        <v>282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81" t="s">
        <v>286</v>
      </c>
      <c r="AB46" s="82"/>
      <c r="AC46" s="82"/>
      <c r="AD46" s="82"/>
      <c r="AE46" s="82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28" customFormat="1" ht="12.75" customHeight="1" x14ac:dyDescent="0.2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81"/>
      <c r="AB47" s="82"/>
      <c r="AC47" s="82"/>
      <c r="AD47" s="82"/>
      <c r="AE47" s="82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28" customFormat="1" ht="12.75" customHeight="1" x14ac:dyDescent="0.2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81"/>
      <c r="AB48" s="82"/>
      <c r="AC48" s="82"/>
      <c r="AD48" s="82"/>
      <c r="AE48" s="82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5"/>
    </row>
    <row r="49" spans="1:141" s="28" customFormat="1" ht="12.75" customHeight="1" x14ac:dyDescent="0.2">
      <c r="A49" s="132" t="s">
        <v>284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81" t="s">
        <v>174</v>
      </c>
      <c r="AB49" s="82"/>
      <c r="AC49" s="82"/>
      <c r="AD49" s="82"/>
      <c r="AE49" s="82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5"/>
    </row>
    <row r="50" spans="1:141" s="28" customFormat="1" ht="12.75" customHeight="1" x14ac:dyDescent="0.2">
      <c r="A50" s="136" t="s">
        <v>884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81"/>
      <c r="AB50" s="82"/>
      <c r="AC50" s="82"/>
      <c r="AD50" s="82"/>
      <c r="AE50" s="82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5"/>
    </row>
    <row r="51" spans="1:141" s="28" customFormat="1" ht="12.75" customHeight="1" x14ac:dyDescent="0.2">
      <c r="A51" s="123" t="s">
        <v>282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81" t="s">
        <v>427</v>
      </c>
      <c r="AB51" s="82"/>
      <c r="AC51" s="82"/>
      <c r="AD51" s="82"/>
      <c r="AE51" s="82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5"/>
    </row>
    <row r="52" spans="1:141" s="28" customFormat="1" ht="12.75" customHeight="1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81"/>
      <c r="AB52" s="82"/>
      <c r="AC52" s="82"/>
      <c r="AD52" s="82"/>
      <c r="AE52" s="82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5"/>
    </row>
    <row r="53" spans="1:141" s="28" customFormat="1" ht="12.75" customHeight="1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81"/>
      <c r="AB53" s="82"/>
      <c r="AC53" s="82"/>
      <c r="AD53" s="82"/>
      <c r="AE53" s="82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5"/>
    </row>
    <row r="54" spans="1:141" s="28" customFormat="1" ht="12.75" customHeight="1" thickBot="1" x14ac:dyDescent="0.25">
      <c r="A54" s="124" t="s">
        <v>42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85" t="s">
        <v>46</v>
      </c>
      <c r="AB54" s="186"/>
      <c r="AC54" s="186"/>
      <c r="AD54" s="186"/>
      <c r="AE54" s="186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88"/>
    </row>
    <row r="55" spans="1:141" s="25" customFormat="1" ht="8.25" x14ac:dyDescent="0.15"/>
    <row r="56" spans="1:141" s="28" customFormat="1" ht="12.75" x14ac:dyDescent="0.2">
      <c r="A56" s="31" t="s">
        <v>49</v>
      </c>
    </row>
    <row r="57" spans="1:141" s="28" customFormat="1" ht="12.75" x14ac:dyDescent="0.2">
      <c r="A57" s="31" t="s">
        <v>54</v>
      </c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</row>
    <row r="58" spans="1:141" s="27" customFormat="1" ht="10.5" x14ac:dyDescent="0.2">
      <c r="W58" s="93" t="s">
        <v>50</v>
      </c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G58" s="93" t="s">
        <v>51</v>
      </c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Q58" s="93" t="s">
        <v>52</v>
      </c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</row>
    <row r="59" spans="1:141" s="28" customFormat="1" ht="12.75" x14ac:dyDescent="0.2">
      <c r="A59" s="31" t="s">
        <v>53</v>
      </c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</row>
    <row r="60" spans="1:141" s="27" customFormat="1" ht="10.5" x14ac:dyDescent="0.2">
      <c r="W60" s="93" t="s">
        <v>50</v>
      </c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G60" s="93" t="s">
        <v>93</v>
      </c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Q60" s="93" t="s">
        <v>175</v>
      </c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</row>
    <row r="61" spans="1:141" s="28" customFormat="1" ht="12.75" x14ac:dyDescent="0.2">
      <c r="A61" s="26" t="s">
        <v>55</v>
      </c>
      <c r="B61" s="91"/>
      <c r="C61" s="91"/>
      <c r="D61" s="91"/>
      <c r="E61" s="31" t="s">
        <v>56</v>
      </c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5">
        <v>20</v>
      </c>
      <c r="S61" s="85"/>
      <c r="T61" s="85"/>
      <c r="U61" s="86"/>
      <c r="V61" s="86"/>
      <c r="W61" s="86"/>
      <c r="X61" s="31" t="s">
        <v>14</v>
      </c>
    </row>
  </sheetData>
  <mergeCells count="568"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1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371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77" t="s">
        <v>6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28" customFormat="1" ht="12.75" x14ac:dyDescent="0.2">
      <c r="A4" s="31"/>
      <c r="BL4" s="26" t="s">
        <v>13</v>
      </c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>
        <v>20</v>
      </c>
      <c r="BY4" s="85"/>
      <c r="BZ4" s="85"/>
      <c r="CA4" s="86"/>
      <c r="CB4" s="86"/>
      <c r="CC4" s="86"/>
      <c r="CD4" s="31" t="s">
        <v>14</v>
      </c>
      <c r="DU4" s="26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28" customFormat="1" ht="12.75" x14ac:dyDescent="0.2">
      <c r="A5" s="31"/>
      <c r="DU5" s="2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28" customFormat="1" ht="12.75" x14ac:dyDescent="0.2">
      <c r="A6" s="31"/>
      <c r="DU6" s="2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28" customFormat="1" ht="12.75" x14ac:dyDescent="0.2">
      <c r="A7" s="31" t="s">
        <v>15</v>
      </c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2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28" customFormat="1" ht="12.75" x14ac:dyDescent="0.2">
      <c r="A8" s="31" t="s">
        <v>16</v>
      </c>
      <c r="DU8" s="2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28" customFormat="1" ht="12.75" x14ac:dyDescent="0.2">
      <c r="A9" s="31" t="s">
        <v>17</v>
      </c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2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28" customFormat="1" ht="12.75" x14ac:dyDescent="0.2">
      <c r="A10" s="31" t="s">
        <v>18</v>
      </c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28" customFormat="1" ht="13.5" thickBot="1" x14ac:dyDescent="0.25">
      <c r="A11" s="31" t="s">
        <v>19</v>
      </c>
      <c r="DU11" s="2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3" spans="1:141" s="28" customFormat="1" ht="12.75" customHeight="1" x14ac:dyDescent="0.2">
      <c r="A13" s="174" t="s">
        <v>372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91" t="s">
        <v>373</v>
      </c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0"/>
      <c r="BP13" s="175" t="s">
        <v>374</v>
      </c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40" t="s">
        <v>376</v>
      </c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38"/>
      <c r="DW13" s="174" t="s">
        <v>376</v>
      </c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</row>
    <row r="14" spans="1:141" s="28" customFormat="1" ht="12.75" customHeight="1" x14ac:dyDescent="0.2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47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51"/>
      <c r="BP14" s="176" t="s">
        <v>375</v>
      </c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40" t="s">
        <v>40</v>
      </c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38"/>
      <c r="CV14" s="140" t="s">
        <v>41</v>
      </c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38"/>
      <c r="DH14" s="214" t="s">
        <v>377</v>
      </c>
      <c r="DI14" s="215"/>
      <c r="DJ14" s="215"/>
      <c r="DK14" s="215"/>
      <c r="DL14" s="215"/>
      <c r="DM14" s="215"/>
      <c r="DN14" s="215"/>
      <c r="DO14" s="215"/>
      <c r="DP14" s="215"/>
      <c r="DQ14" s="215"/>
      <c r="DR14" s="215"/>
      <c r="DS14" s="215"/>
      <c r="DT14" s="215"/>
      <c r="DU14" s="215"/>
      <c r="DV14" s="216"/>
      <c r="DW14" s="176" t="s">
        <v>378</v>
      </c>
      <c r="DX14" s="176"/>
      <c r="DY14" s="176"/>
      <c r="DZ14" s="176"/>
      <c r="EA14" s="176"/>
      <c r="EB14" s="176"/>
      <c r="EC14" s="176"/>
      <c r="ED14" s="176"/>
      <c r="EE14" s="176"/>
      <c r="EF14" s="176"/>
      <c r="EG14" s="176"/>
      <c r="EH14" s="176"/>
      <c r="EI14" s="176"/>
      <c r="EJ14" s="176"/>
      <c r="EK14" s="176"/>
    </row>
    <row r="15" spans="1:141" s="28" customFormat="1" ht="12.75" customHeight="1" x14ac:dyDescent="0.2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50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48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50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48"/>
      <c r="CV15" s="150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48"/>
      <c r="DH15" s="150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/>
      <c r="DS15" s="177"/>
      <c r="DT15" s="177"/>
      <c r="DU15" s="177"/>
      <c r="DV15" s="148"/>
      <c r="DW15" s="84" t="s">
        <v>379</v>
      </c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</row>
    <row r="16" spans="1:141" s="28" customFormat="1" ht="13.5" thickBot="1" x14ac:dyDescent="0.25">
      <c r="A16" s="145">
        <v>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9">
        <v>2</v>
      </c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>
        <v>3</v>
      </c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>
        <v>4</v>
      </c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>
        <v>5</v>
      </c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>
        <v>6</v>
      </c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>
        <v>7</v>
      </c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40"/>
    </row>
    <row r="17" spans="1:141" s="28" customFormat="1" ht="15" customHeight="1" x14ac:dyDescent="0.2">
      <c r="A17" s="116" t="s">
        <v>380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232" t="s">
        <v>43</v>
      </c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 t="s">
        <v>43</v>
      </c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79" t="s">
        <v>43</v>
      </c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 t="s">
        <v>43</v>
      </c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233" t="s">
        <v>43</v>
      </c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33"/>
      <c r="DW17" s="233" t="s">
        <v>43</v>
      </c>
      <c r="DX17" s="233"/>
      <c r="DY17" s="233"/>
      <c r="DZ17" s="233"/>
      <c r="EA17" s="233"/>
      <c r="EB17" s="233"/>
      <c r="EC17" s="233"/>
      <c r="ED17" s="233"/>
      <c r="EE17" s="233"/>
      <c r="EF17" s="233"/>
      <c r="EG17" s="233"/>
      <c r="EH17" s="233"/>
      <c r="EI17" s="233"/>
      <c r="EJ17" s="233"/>
      <c r="EK17" s="235"/>
    </row>
    <row r="18" spans="1:141" s="28" customFormat="1" ht="15" customHeight="1" x14ac:dyDescent="0.2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234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80"/>
      <c r="CK18" s="180"/>
      <c r="CL18" s="180"/>
      <c r="CM18" s="180"/>
      <c r="CN18" s="180"/>
      <c r="CO18" s="180"/>
      <c r="CP18" s="180"/>
      <c r="CQ18" s="180"/>
      <c r="CR18" s="180"/>
      <c r="CS18" s="180"/>
      <c r="CT18" s="180"/>
      <c r="CU18" s="180"/>
      <c r="CV18" s="180"/>
      <c r="CW18" s="180"/>
      <c r="CX18" s="180"/>
      <c r="CY18" s="180"/>
      <c r="CZ18" s="180"/>
      <c r="DA18" s="180"/>
      <c r="DB18" s="180"/>
      <c r="DC18" s="180"/>
      <c r="DD18" s="180"/>
      <c r="DE18" s="180"/>
      <c r="DF18" s="180"/>
      <c r="DG18" s="180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5"/>
    </row>
    <row r="19" spans="1:141" s="28" customFormat="1" ht="15" customHeight="1" x14ac:dyDescent="0.2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234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80"/>
      <c r="CK19" s="180"/>
      <c r="CL19" s="180"/>
      <c r="CM19" s="180"/>
      <c r="CN19" s="180"/>
      <c r="CO19" s="180"/>
      <c r="CP19" s="180"/>
      <c r="CQ19" s="180"/>
      <c r="CR19" s="180"/>
      <c r="CS19" s="180"/>
      <c r="CT19" s="180"/>
      <c r="CU19" s="180"/>
      <c r="CV19" s="180"/>
      <c r="CW19" s="180"/>
      <c r="CX19" s="180"/>
      <c r="CY19" s="180"/>
      <c r="CZ19" s="180"/>
      <c r="DA19" s="180"/>
      <c r="DB19" s="180"/>
      <c r="DC19" s="180"/>
      <c r="DD19" s="180"/>
      <c r="DE19" s="180"/>
      <c r="DF19" s="180"/>
      <c r="DG19" s="180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28" customFormat="1" ht="15" customHeight="1" x14ac:dyDescent="0.2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234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80"/>
      <c r="CK20" s="180"/>
      <c r="CL20" s="180"/>
      <c r="CM20" s="180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80"/>
      <c r="CY20" s="180"/>
      <c r="CZ20" s="180"/>
      <c r="DA20" s="180"/>
      <c r="DB20" s="180"/>
      <c r="DC20" s="180"/>
      <c r="DD20" s="180"/>
      <c r="DE20" s="180"/>
      <c r="DF20" s="180"/>
      <c r="DG20" s="180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28" customFormat="1" ht="15" customHeight="1" x14ac:dyDescent="0.2">
      <c r="A21" s="236" t="s">
        <v>381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4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80"/>
      <c r="CK21" s="180"/>
      <c r="CL21" s="180"/>
      <c r="CM21" s="180"/>
      <c r="CN21" s="180"/>
      <c r="CO21" s="180"/>
      <c r="CP21" s="180"/>
      <c r="CQ21" s="180"/>
      <c r="CR21" s="180"/>
      <c r="CS21" s="180"/>
      <c r="CT21" s="180"/>
      <c r="CU21" s="180"/>
      <c r="CV21" s="180"/>
      <c r="CW21" s="180"/>
      <c r="CX21" s="180"/>
      <c r="CY21" s="180"/>
      <c r="CZ21" s="180"/>
      <c r="DA21" s="180"/>
      <c r="DB21" s="180"/>
      <c r="DC21" s="180"/>
      <c r="DD21" s="180"/>
      <c r="DE21" s="180"/>
      <c r="DF21" s="180"/>
      <c r="DG21" s="180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28" customFormat="1" ht="15" customHeight="1" x14ac:dyDescent="0.2">
      <c r="A22" s="116" t="s">
        <v>382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239" t="s">
        <v>43</v>
      </c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 t="s">
        <v>43</v>
      </c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82" t="s">
        <v>43</v>
      </c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 t="s">
        <v>43</v>
      </c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121" t="s">
        <v>43</v>
      </c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 t="s">
        <v>43</v>
      </c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237"/>
    </row>
    <row r="23" spans="1:141" s="28" customFormat="1" ht="15" customHeight="1" x14ac:dyDescent="0.2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234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5" customHeight="1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234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0"/>
      <c r="DG24" s="180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5" customHeight="1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234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5" customHeight="1" x14ac:dyDescent="0.2">
      <c r="A26" s="236" t="s">
        <v>381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4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  <c r="DE26" s="180"/>
      <c r="DF26" s="180"/>
      <c r="DG26" s="180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5" customHeight="1" thickBot="1" x14ac:dyDescent="0.25">
      <c r="A27" s="124" t="s">
        <v>42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238" t="s">
        <v>43</v>
      </c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 t="s">
        <v>43</v>
      </c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95" t="s">
        <v>43</v>
      </c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 t="s">
        <v>43</v>
      </c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88"/>
    </row>
    <row r="30" spans="1:141" s="28" customFormat="1" ht="12.75" x14ac:dyDescent="0.2">
      <c r="A30" s="31" t="s">
        <v>49</v>
      </c>
    </row>
    <row r="31" spans="1:141" s="28" customFormat="1" ht="12.75" x14ac:dyDescent="0.2">
      <c r="A31" s="31" t="s">
        <v>92</v>
      </c>
    </row>
    <row r="32" spans="1:141" s="28" customFormat="1" ht="12.75" x14ac:dyDescent="0.2">
      <c r="A32" s="31" t="s">
        <v>91</v>
      </c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</row>
    <row r="33" spans="1:128" s="27" customFormat="1" ht="10.5" x14ac:dyDescent="0.2">
      <c r="W33" s="93" t="s">
        <v>50</v>
      </c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G33" s="93" t="s">
        <v>51</v>
      </c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Q33" s="93" t="s">
        <v>52</v>
      </c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</row>
    <row r="34" spans="1:128" s="27" customFormat="1" ht="3" customHeight="1" x14ac:dyDescent="0.2"/>
    <row r="35" spans="1:128" s="28" customFormat="1" ht="12.75" x14ac:dyDescent="0.2">
      <c r="A35" s="31" t="s">
        <v>53</v>
      </c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</row>
    <row r="36" spans="1:128" s="27" customFormat="1" ht="10.5" x14ac:dyDescent="0.2">
      <c r="W36" s="93" t="s">
        <v>50</v>
      </c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G36" s="93" t="s">
        <v>93</v>
      </c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Q36" s="93" t="s">
        <v>175</v>
      </c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</row>
    <row r="37" spans="1:128" s="27" customFormat="1" ht="3" customHeight="1" x14ac:dyDescent="0.2"/>
    <row r="38" spans="1:128" s="28" customFormat="1" ht="12.75" x14ac:dyDescent="0.2">
      <c r="A38" s="26" t="s">
        <v>55</v>
      </c>
      <c r="B38" s="91"/>
      <c r="C38" s="91"/>
      <c r="D38" s="91"/>
      <c r="E38" s="31" t="s">
        <v>56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5">
        <v>20</v>
      </c>
      <c r="S38" s="85"/>
      <c r="T38" s="85"/>
      <c r="U38" s="86"/>
      <c r="V38" s="86"/>
      <c r="W38" s="86"/>
      <c r="X38" s="31" t="s">
        <v>14</v>
      </c>
    </row>
    <row r="39" spans="1:128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">
      <c r="A40" s="20" t="s">
        <v>383</v>
      </c>
    </row>
    <row r="41" spans="1:128" s="3" customFormat="1" ht="12" customHeight="1" x14ac:dyDescent="0.2">
      <c r="A41" s="20" t="s">
        <v>384</v>
      </c>
    </row>
  </sheetData>
  <mergeCells count="134"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54"/>
  <sheetViews>
    <sheetView topLeftCell="AB16" workbookViewId="0">
      <selection activeCell="CI49" sqref="CI4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385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ht="15.75" customHeight="1" x14ac:dyDescent="0.25">
      <c r="A2" s="76" t="s">
        <v>386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</row>
    <row r="3" spans="1:141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5" thickBot="1" x14ac:dyDescent="0.25">
      <c r="DW4" s="77" t="s">
        <v>6</v>
      </c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</row>
    <row r="5" spans="1:141" s="28" customFormat="1" ht="12.75" x14ac:dyDescent="0.2">
      <c r="A5" s="31"/>
      <c r="BL5" s="26" t="s">
        <v>13</v>
      </c>
      <c r="BM5" s="84" t="s">
        <v>1198</v>
      </c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5">
        <v>20</v>
      </c>
      <c r="BY5" s="85"/>
      <c r="BZ5" s="85"/>
      <c r="CA5" s="86" t="s">
        <v>1169</v>
      </c>
      <c r="CB5" s="86"/>
      <c r="CC5" s="86"/>
      <c r="CD5" s="31" t="s">
        <v>14</v>
      </c>
      <c r="DU5" s="26" t="s">
        <v>7</v>
      </c>
      <c r="DW5" s="78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80"/>
    </row>
    <row r="6" spans="1:141" s="28" customFormat="1" ht="12.75" x14ac:dyDescent="0.2">
      <c r="A6" s="31"/>
      <c r="DU6" s="26" t="s">
        <v>8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28" customFormat="1" ht="12.75" x14ac:dyDescent="0.2">
      <c r="A7" s="31"/>
      <c r="DU7" s="26" t="s">
        <v>9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28" customFormat="1" ht="12.75" x14ac:dyDescent="0.2">
      <c r="A8" s="31" t="s">
        <v>15</v>
      </c>
      <c r="Z8" s="84" t="str">
        <f>Лист11!Z7</f>
        <v>Бюджетное общеобразовательное учреждение "Нюксенская СОШ"</v>
      </c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U8" s="26" t="s">
        <v>10</v>
      </c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28" customFormat="1" ht="12.75" x14ac:dyDescent="0.2">
      <c r="A9" s="31" t="s">
        <v>16</v>
      </c>
      <c r="DU9" s="26"/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28" customFormat="1" ht="12.75" x14ac:dyDescent="0.2">
      <c r="A10" s="31" t="s">
        <v>17</v>
      </c>
      <c r="Z10" s="84" t="str">
        <f>Лист11!Z9</f>
        <v>УПРАВЛЕНИЕ ОБРАЗОВАНИЯ АДМИНИСТРАЦИИ НЮКСЕНСКОГО МУНИЦИПАЛЬНОГО ОКРУГА ВОЛОГОДСКОЙ ОБЛАСТИ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11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28" customFormat="1" ht="12.75" x14ac:dyDescent="0.2">
      <c r="A11" s="31" t="s">
        <v>18</v>
      </c>
      <c r="Z11" s="84" t="str">
        <f>Лист11!Z10</f>
        <v>Нюксенский муниципальный округ Вологодской области</v>
      </c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U11" s="26" t="s">
        <v>12</v>
      </c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2" spans="1:141" s="28" customFormat="1" ht="13.5" thickBot="1" x14ac:dyDescent="0.25">
      <c r="A12" s="31" t="s">
        <v>19</v>
      </c>
      <c r="DU12" s="26"/>
      <c r="DW12" s="94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6"/>
    </row>
    <row r="14" spans="1:141" s="46" customFormat="1" ht="12.75" customHeight="1" x14ac:dyDescent="0.2">
      <c r="A14" s="192" t="s">
        <v>388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1" t="s">
        <v>387</v>
      </c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0"/>
      <c r="AG14" s="191" t="s">
        <v>389</v>
      </c>
      <c r="AH14" s="192"/>
      <c r="AI14" s="192"/>
      <c r="AJ14" s="192"/>
      <c r="AK14" s="192"/>
      <c r="AL14" s="192"/>
      <c r="AM14" s="192"/>
      <c r="AN14" s="192"/>
      <c r="AO14" s="190"/>
      <c r="AP14" s="191" t="s">
        <v>24</v>
      </c>
      <c r="AQ14" s="192"/>
      <c r="AR14" s="192"/>
      <c r="AS14" s="192"/>
      <c r="AT14" s="192"/>
      <c r="AU14" s="190"/>
      <c r="AV14" s="191" t="s">
        <v>904</v>
      </c>
      <c r="AW14" s="192"/>
      <c r="AX14" s="192"/>
      <c r="AY14" s="192"/>
      <c r="AZ14" s="192"/>
      <c r="BA14" s="192"/>
      <c r="BB14" s="192"/>
      <c r="BC14" s="190"/>
      <c r="BD14" s="191" t="s">
        <v>909</v>
      </c>
      <c r="BE14" s="192"/>
      <c r="BF14" s="192"/>
      <c r="BG14" s="192"/>
      <c r="BH14" s="190"/>
      <c r="BI14" s="192" t="s">
        <v>392</v>
      </c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1" t="s">
        <v>22</v>
      </c>
      <c r="BX14" s="192"/>
      <c r="BY14" s="192"/>
      <c r="BZ14" s="192"/>
      <c r="CA14" s="190"/>
      <c r="CB14" s="192" t="s">
        <v>393</v>
      </c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0"/>
      <c r="DF14" s="191" t="s">
        <v>394</v>
      </c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</row>
    <row r="15" spans="1:141" s="46" customFormat="1" ht="12.75" customHeight="1" x14ac:dyDescent="0.2">
      <c r="A15" s="184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214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6"/>
      <c r="AG15" s="214" t="s">
        <v>41</v>
      </c>
      <c r="AH15" s="215"/>
      <c r="AI15" s="215"/>
      <c r="AJ15" s="215"/>
      <c r="AK15" s="215"/>
      <c r="AL15" s="215"/>
      <c r="AM15" s="215"/>
      <c r="AN15" s="215"/>
      <c r="AO15" s="216"/>
      <c r="AP15" s="214" t="s">
        <v>390</v>
      </c>
      <c r="AQ15" s="215"/>
      <c r="AR15" s="215"/>
      <c r="AS15" s="215"/>
      <c r="AT15" s="215"/>
      <c r="AU15" s="216"/>
      <c r="AV15" s="214" t="s">
        <v>460</v>
      </c>
      <c r="AW15" s="215"/>
      <c r="AX15" s="215"/>
      <c r="AY15" s="215"/>
      <c r="AZ15" s="215"/>
      <c r="BA15" s="215"/>
      <c r="BB15" s="215"/>
      <c r="BC15" s="216"/>
      <c r="BD15" s="214" t="s">
        <v>908</v>
      </c>
      <c r="BE15" s="215"/>
      <c r="BF15" s="215"/>
      <c r="BG15" s="215"/>
      <c r="BH15" s="216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214" t="s">
        <v>25</v>
      </c>
      <c r="BX15" s="215"/>
      <c r="BY15" s="215"/>
      <c r="BZ15" s="215"/>
      <c r="CA15" s="216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222"/>
      <c r="DF15" s="217" t="s">
        <v>395</v>
      </c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</row>
    <row r="16" spans="1:141" s="46" customFormat="1" ht="12.75" customHeight="1" x14ac:dyDescent="0.2">
      <c r="A16" s="184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214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6"/>
      <c r="AG16" s="214"/>
      <c r="AH16" s="215"/>
      <c r="AI16" s="215"/>
      <c r="AJ16" s="215"/>
      <c r="AK16" s="215"/>
      <c r="AL16" s="215"/>
      <c r="AM16" s="215"/>
      <c r="AN16" s="215"/>
      <c r="AO16" s="216"/>
      <c r="AP16" s="214"/>
      <c r="AQ16" s="215"/>
      <c r="AR16" s="215"/>
      <c r="AS16" s="215"/>
      <c r="AT16" s="215"/>
      <c r="AU16" s="216"/>
      <c r="AV16" s="214" t="s">
        <v>905</v>
      </c>
      <c r="AW16" s="215"/>
      <c r="AX16" s="215"/>
      <c r="AY16" s="215"/>
      <c r="AZ16" s="215"/>
      <c r="BA16" s="215"/>
      <c r="BB16" s="215"/>
      <c r="BC16" s="216"/>
      <c r="BD16" s="214" t="s">
        <v>391</v>
      </c>
      <c r="BE16" s="215"/>
      <c r="BF16" s="215"/>
      <c r="BG16" s="215"/>
      <c r="BH16" s="216"/>
      <c r="BI16" s="191" t="s">
        <v>906</v>
      </c>
      <c r="BJ16" s="192"/>
      <c r="BK16" s="192"/>
      <c r="BL16" s="192"/>
      <c r="BM16" s="192"/>
      <c r="BN16" s="192"/>
      <c r="BO16" s="192"/>
      <c r="BP16" s="190"/>
      <c r="BQ16" s="191" t="s">
        <v>30</v>
      </c>
      <c r="BR16" s="192"/>
      <c r="BS16" s="192"/>
      <c r="BT16" s="192"/>
      <c r="BU16" s="192"/>
      <c r="BV16" s="190"/>
      <c r="BW16" s="214"/>
      <c r="BX16" s="215"/>
      <c r="BY16" s="215"/>
      <c r="BZ16" s="215"/>
      <c r="CA16" s="216"/>
      <c r="CB16" s="191" t="s">
        <v>32</v>
      </c>
      <c r="CC16" s="192"/>
      <c r="CD16" s="192"/>
      <c r="CE16" s="192"/>
      <c r="CF16" s="192"/>
      <c r="CG16" s="192"/>
      <c r="CH16" s="190"/>
      <c r="CI16" s="231" t="s">
        <v>139</v>
      </c>
      <c r="CJ16" s="231"/>
      <c r="CK16" s="231"/>
      <c r="CL16" s="231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1"/>
      <c r="DE16" s="231"/>
      <c r="DF16" s="191" t="s">
        <v>32</v>
      </c>
      <c r="DG16" s="192"/>
      <c r="DH16" s="192"/>
      <c r="DI16" s="192"/>
      <c r="DJ16" s="192"/>
      <c r="DK16" s="192"/>
      <c r="DL16" s="192"/>
      <c r="DM16" s="190"/>
      <c r="DN16" s="231" t="s">
        <v>139</v>
      </c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1"/>
      <c r="EF16" s="231"/>
      <c r="EG16" s="231"/>
      <c r="EH16" s="231"/>
      <c r="EI16" s="231"/>
      <c r="EJ16" s="231"/>
      <c r="EK16" s="231"/>
    </row>
    <row r="17" spans="1:141" s="46" customFormat="1" ht="12.75" customHeight="1" x14ac:dyDescent="0.2">
      <c r="A17" s="184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214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6"/>
      <c r="AG17" s="214"/>
      <c r="AH17" s="215"/>
      <c r="AI17" s="215"/>
      <c r="AJ17" s="215"/>
      <c r="AK17" s="215"/>
      <c r="AL17" s="215"/>
      <c r="AM17" s="215"/>
      <c r="AN17" s="215"/>
      <c r="AO17" s="216"/>
      <c r="AP17" s="214"/>
      <c r="AQ17" s="215"/>
      <c r="AR17" s="215"/>
      <c r="AS17" s="215"/>
      <c r="AT17" s="215"/>
      <c r="AU17" s="216"/>
      <c r="AV17" s="214"/>
      <c r="AW17" s="215"/>
      <c r="AX17" s="215"/>
      <c r="AY17" s="215"/>
      <c r="AZ17" s="215"/>
      <c r="BA17" s="215"/>
      <c r="BB17" s="215"/>
      <c r="BC17" s="216"/>
      <c r="BD17" s="214"/>
      <c r="BE17" s="215"/>
      <c r="BF17" s="215"/>
      <c r="BG17" s="215"/>
      <c r="BH17" s="216"/>
      <c r="BI17" s="214" t="s">
        <v>907</v>
      </c>
      <c r="BJ17" s="215"/>
      <c r="BK17" s="215"/>
      <c r="BL17" s="215"/>
      <c r="BM17" s="215"/>
      <c r="BN17" s="215"/>
      <c r="BO17" s="215"/>
      <c r="BP17" s="216"/>
      <c r="BQ17" s="214" t="s">
        <v>31</v>
      </c>
      <c r="BR17" s="215"/>
      <c r="BS17" s="215"/>
      <c r="BT17" s="215"/>
      <c r="BU17" s="215"/>
      <c r="BV17" s="216"/>
      <c r="BW17" s="214"/>
      <c r="BX17" s="215"/>
      <c r="BY17" s="215"/>
      <c r="BZ17" s="215"/>
      <c r="CA17" s="216"/>
      <c r="CB17" s="214"/>
      <c r="CC17" s="215"/>
      <c r="CD17" s="215"/>
      <c r="CE17" s="215"/>
      <c r="CF17" s="215"/>
      <c r="CG17" s="215"/>
      <c r="CH17" s="216"/>
      <c r="CI17" s="192" t="s">
        <v>409</v>
      </c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1" t="s">
        <v>407</v>
      </c>
      <c r="CZ17" s="192"/>
      <c r="DA17" s="192"/>
      <c r="DB17" s="192"/>
      <c r="DC17" s="192"/>
      <c r="DD17" s="192"/>
      <c r="DE17" s="190"/>
      <c r="DF17" s="214"/>
      <c r="DG17" s="215"/>
      <c r="DH17" s="215"/>
      <c r="DI17" s="215"/>
      <c r="DJ17" s="215"/>
      <c r="DK17" s="215"/>
      <c r="DL17" s="215"/>
      <c r="DM17" s="216"/>
      <c r="DN17" s="192" t="s">
        <v>396</v>
      </c>
      <c r="DO17" s="192"/>
      <c r="DP17" s="192"/>
      <c r="DQ17" s="192"/>
      <c r="DR17" s="192"/>
      <c r="DS17" s="192"/>
      <c r="DT17" s="192"/>
      <c r="DU17" s="190"/>
      <c r="DV17" s="191" t="s">
        <v>396</v>
      </c>
      <c r="DW17" s="192"/>
      <c r="DX17" s="192"/>
      <c r="DY17" s="192"/>
      <c r="DZ17" s="192"/>
      <c r="EA17" s="192"/>
      <c r="EB17" s="192"/>
      <c r="EC17" s="190"/>
      <c r="ED17" s="184" t="s">
        <v>402</v>
      </c>
      <c r="EE17" s="184"/>
      <c r="EF17" s="184"/>
      <c r="EG17" s="184"/>
      <c r="EH17" s="184"/>
      <c r="EI17" s="184"/>
      <c r="EJ17" s="184"/>
      <c r="EK17" s="184"/>
    </row>
    <row r="18" spans="1:141" s="46" customFormat="1" ht="12.75" customHeight="1" x14ac:dyDescent="0.2">
      <c r="A18" s="184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214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6"/>
      <c r="AG18" s="214"/>
      <c r="AH18" s="215"/>
      <c r="AI18" s="215"/>
      <c r="AJ18" s="215"/>
      <c r="AK18" s="215"/>
      <c r="AL18" s="215"/>
      <c r="AM18" s="215"/>
      <c r="AN18" s="215"/>
      <c r="AO18" s="216"/>
      <c r="AP18" s="214"/>
      <c r="AQ18" s="215"/>
      <c r="AR18" s="215"/>
      <c r="AS18" s="215"/>
      <c r="AT18" s="215"/>
      <c r="AU18" s="216"/>
      <c r="AV18" s="214"/>
      <c r="AW18" s="215"/>
      <c r="AX18" s="215"/>
      <c r="AY18" s="215"/>
      <c r="AZ18" s="215"/>
      <c r="BA18" s="215"/>
      <c r="BB18" s="215"/>
      <c r="BC18" s="216"/>
      <c r="BD18" s="214"/>
      <c r="BE18" s="215"/>
      <c r="BF18" s="215"/>
      <c r="BG18" s="215"/>
      <c r="BH18" s="216"/>
      <c r="BI18" s="214"/>
      <c r="BJ18" s="215"/>
      <c r="BK18" s="215"/>
      <c r="BL18" s="215"/>
      <c r="BM18" s="215"/>
      <c r="BN18" s="215"/>
      <c r="BO18" s="215"/>
      <c r="BP18" s="216"/>
      <c r="BQ18" s="214"/>
      <c r="BR18" s="215"/>
      <c r="BS18" s="215"/>
      <c r="BT18" s="215"/>
      <c r="BU18" s="215"/>
      <c r="BV18" s="216"/>
      <c r="BW18" s="214"/>
      <c r="BX18" s="215"/>
      <c r="BY18" s="215"/>
      <c r="BZ18" s="215"/>
      <c r="CA18" s="216"/>
      <c r="CB18" s="214"/>
      <c r="CC18" s="215"/>
      <c r="CD18" s="215"/>
      <c r="CE18" s="215"/>
      <c r="CF18" s="215"/>
      <c r="CG18" s="215"/>
      <c r="CH18" s="216"/>
      <c r="CI18" s="84" t="s">
        <v>410</v>
      </c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214" t="s">
        <v>408</v>
      </c>
      <c r="CZ18" s="215"/>
      <c r="DA18" s="215"/>
      <c r="DB18" s="215"/>
      <c r="DC18" s="215"/>
      <c r="DD18" s="215"/>
      <c r="DE18" s="216"/>
      <c r="DF18" s="214"/>
      <c r="DG18" s="215"/>
      <c r="DH18" s="215"/>
      <c r="DI18" s="215"/>
      <c r="DJ18" s="215"/>
      <c r="DK18" s="215"/>
      <c r="DL18" s="215"/>
      <c r="DM18" s="216"/>
      <c r="DN18" s="215" t="s">
        <v>397</v>
      </c>
      <c r="DO18" s="215"/>
      <c r="DP18" s="215"/>
      <c r="DQ18" s="215"/>
      <c r="DR18" s="215"/>
      <c r="DS18" s="215"/>
      <c r="DT18" s="215"/>
      <c r="DU18" s="216"/>
      <c r="DV18" s="214" t="s">
        <v>397</v>
      </c>
      <c r="DW18" s="215"/>
      <c r="DX18" s="215"/>
      <c r="DY18" s="215"/>
      <c r="DZ18" s="215"/>
      <c r="EA18" s="215"/>
      <c r="EB18" s="215"/>
      <c r="EC18" s="216"/>
      <c r="ED18" s="184" t="s">
        <v>403</v>
      </c>
      <c r="EE18" s="184"/>
      <c r="EF18" s="184"/>
      <c r="EG18" s="184"/>
      <c r="EH18" s="184"/>
      <c r="EI18" s="184"/>
      <c r="EJ18" s="184"/>
      <c r="EK18" s="184"/>
    </row>
    <row r="19" spans="1:141" s="46" customFormat="1" ht="12.75" customHeight="1" x14ac:dyDescent="0.2">
      <c r="A19" s="184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214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6"/>
      <c r="AG19" s="214"/>
      <c r="AH19" s="215"/>
      <c r="AI19" s="215"/>
      <c r="AJ19" s="215"/>
      <c r="AK19" s="215"/>
      <c r="AL19" s="215"/>
      <c r="AM19" s="215"/>
      <c r="AN19" s="215"/>
      <c r="AO19" s="216"/>
      <c r="AP19" s="214"/>
      <c r="AQ19" s="215"/>
      <c r="AR19" s="215"/>
      <c r="AS19" s="215"/>
      <c r="AT19" s="215"/>
      <c r="AU19" s="216"/>
      <c r="AV19" s="214"/>
      <c r="AW19" s="215"/>
      <c r="AX19" s="215"/>
      <c r="AY19" s="215"/>
      <c r="AZ19" s="215"/>
      <c r="BA19" s="215"/>
      <c r="BB19" s="215"/>
      <c r="BC19" s="216"/>
      <c r="BD19" s="214"/>
      <c r="BE19" s="215"/>
      <c r="BF19" s="215"/>
      <c r="BG19" s="215"/>
      <c r="BH19" s="216"/>
      <c r="BI19" s="214"/>
      <c r="BJ19" s="215"/>
      <c r="BK19" s="215"/>
      <c r="BL19" s="215"/>
      <c r="BM19" s="215"/>
      <c r="BN19" s="215"/>
      <c r="BO19" s="215"/>
      <c r="BP19" s="216"/>
      <c r="BQ19" s="214"/>
      <c r="BR19" s="215"/>
      <c r="BS19" s="215"/>
      <c r="BT19" s="215"/>
      <c r="BU19" s="215"/>
      <c r="BV19" s="216"/>
      <c r="BW19" s="214"/>
      <c r="BX19" s="215"/>
      <c r="BY19" s="215"/>
      <c r="BZ19" s="215"/>
      <c r="CA19" s="216"/>
      <c r="CB19" s="214"/>
      <c r="CC19" s="215"/>
      <c r="CD19" s="215"/>
      <c r="CE19" s="215"/>
      <c r="CF19" s="215"/>
      <c r="CG19" s="215"/>
      <c r="CH19" s="216"/>
      <c r="CI19" s="191" t="s">
        <v>416</v>
      </c>
      <c r="CJ19" s="192"/>
      <c r="CK19" s="192"/>
      <c r="CL19" s="192"/>
      <c r="CM19" s="192"/>
      <c r="CN19" s="192"/>
      <c r="CO19" s="192"/>
      <c r="CP19" s="190"/>
      <c r="CQ19" s="191" t="s">
        <v>411</v>
      </c>
      <c r="CR19" s="192"/>
      <c r="CS19" s="192"/>
      <c r="CT19" s="192"/>
      <c r="CU19" s="192"/>
      <c r="CV19" s="192"/>
      <c r="CW19" s="192"/>
      <c r="CX19" s="190"/>
      <c r="CY19" s="214"/>
      <c r="CZ19" s="215"/>
      <c r="DA19" s="215"/>
      <c r="DB19" s="215"/>
      <c r="DC19" s="215"/>
      <c r="DD19" s="215"/>
      <c r="DE19" s="216"/>
      <c r="DF19" s="214"/>
      <c r="DG19" s="215"/>
      <c r="DH19" s="215"/>
      <c r="DI19" s="215"/>
      <c r="DJ19" s="215"/>
      <c r="DK19" s="215"/>
      <c r="DL19" s="215"/>
      <c r="DM19" s="216"/>
      <c r="DN19" s="215" t="s">
        <v>398</v>
      </c>
      <c r="DO19" s="215"/>
      <c r="DP19" s="215"/>
      <c r="DQ19" s="215"/>
      <c r="DR19" s="215"/>
      <c r="DS19" s="215"/>
      <c r="DT19" s="215"/>
      <c r="DU19" s="216"/>
      <c r="DV19" s="214" t="s">
        <v>399</v>
      </c>
      <c r="DW19" s="215"/>
      <c r="DX19" s="215"/>
      <c r="DY19" s="215"/>
      <c r="DZ19" s="215"/>
      <c r="EA19" s="215"/>
      <c r="EB19" s="215"/>
      <c r="EC19" s="216"/>
      <c r="ED19" s="184" t="s">
        <v>404</v>
      </c>
      <c r="EE19" s="184"/>
      <c r="EF19" s="184"/>
      <c r="EG19" s="184"/>
      <c r="EH19" s="184"/>
      <c r="EI19" s="184"/>
      <c r="EJ19" s="184"/>
      <c r="EK19" s="184"/>
    </row>
    <row r="20" spans="1:141" s="46" customFormat="1" ht="12.75" customHeight="1" x14ac:dyDescent="0.2">
      <c r="A20" s="184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214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6"/>
      <c r="AG20" s="214"/>
      <c r="AH20" s="215"/>
      <c r="AI20" s="215"/>
      <c r="AJ20" s="215"/>
      <c r="AK20" s="215"/>
      <c r="AL20" s="215"/>
      <c r="AM20" s="215"/>
      <c r="AN20" s="215"/>
      <c r="AO20" s="216"/>
      <c r="AP20" s="214"/>
      <c r="AQ20" s="215"/>
      <c r="AR20" s="215"/>
      <c r="AS20" s="215"/>
      <c r="AT20" s="215"/>
      <c r="AU20" s="216"/>
      <c r="AV20" s="214"/>
      <c r="AW20" s="215"/>
      <c r="AX20" s="215"/>
      <c r="AY20" s="215"/>
      <c r="AZ20" s="215"/>
      <c r="BA20" s="215"/>
      <c r="BB20" s="215"/>
      <c r="BC20" s="216"/>
      <c r="BD20" s="214"/>
      <c r="BE20" s="215"/>
      <c r="BF20" s="215"/>
      <c r="BG20" s="215"/>
      <c r="BH20" s="216"/>
      <c r="BI20" s="214"/>
      <c r="BJ20" s="215"/>
      <c r="BK20" s="215"/>
      <c r="BL20" s="215"/>
      <c r="BM20" s="215"/>
      <c r="BN20" s="215"/>
      <c r="BO20" s="215"/>
      <c r="BP20" s="216"/>
      <c r="BQ20" s="214"/>
      <c r="BR20" s="215"/>
      <c r="BS20" s="215"/>
      <c r="BT20" s="215"/>
      <c r="BU20" s="215"/>
      <c r="BV20" s="216"/>
      <c r="BW20" s="214"/>
      <c r="BX20" s="215"/>
      <c r="BY20" s="215"/>
      <c r="BZ20" s="215"/>
      <c r="CA20" s="216"/>
      <c r="CB20" s="214"/>
      <c r="CC20" s="215"/>
      <c r="CD20" s="215"/>
      <c r="CE20" s="215"/>
      <c r="CF20" s="215"/>
      <c r="CG20" s="215"/>
      <c r="CH20" s="216"/>
      <c r="CI20" s="214" t="s">
        <v>412</v>
      </c>
      <c r="CJ20" s="215"/>
      <c r="CK20" s="215"/>
      <c r="CL20" s="215"/>
      <c r="CM20" s="215"/>
      <c r="CN20" s="215"/>
      <c r="CO20" s="215"/>
      <c r="CP20" s="216"/>
      <c r="CQ20" s="214" t="s">
        <v>412</v>
      </c>
      <c r="CR20" s="215"/>
      <c r="CS20" s="215"/>
      <c r="CT20" s="215"/>
      <c r="CU20" s="215"/>
      <c r="CV20" s="215"/>
      <c r="CW20" s="215"/>
      <c r="CX20" s="216"/>
      <c r="CY20" s="214"/>
      <c r="CZ20" s="215"/>
      <c r="DA20" s="215"/>
      <c r="DB20" s="215"/>
      <c r="DC20" s="215"/>
      <c r="DD20" s="215"/>
      <c r="DE20" s="216"/>
      <c r="DF20" s="214"/>
      <c r="DG20" s="215"/>
      <c r="DH20" s="215"/>
      <c r="DI20" s="215"/>
      <c r="DJ20" s="215"/>
      <c r="DK20" s="215"/>
      <c r="DL20" s="215"/>
      <c r="DM20" s="216"/>
      <c r="DN20" s="215"/>
      <c r="DO20" s="215"/>
      <c r="DP20" s="215"/>
      <c r="DQ20" s="215"/>
      <c r="DR20" s="215"/>
      <c r="DS20" s="215"/>
      <c r="DT20" s="215"/>
      <c r="DU20" s="216"/>
      <c r="DV20" s="214" t="s">
        <v>400</v>
      </c>
      <c r="DW20" s="215"/>
      <c r="DX20" s="215"/>
      <c r="DY20" s="215"/>
      <c r="DZ20" s="215"/>
      <c r="EA20" s="215"/>
      <c r="EB20" s="215"/>
      <c r="EC20" s="216"/>
      <c r="ED20" s="184" t="s">
        <v>405</v>
      </c>
      <c r="EE20" s="184"/>
      <c r="EF20" s="184"/>
      <c r="EG20" s="184"/>
      <c r="EH20" s="184"/>
      <c r="EI20" s="184"/>
      <c r="EJ20" s="184"/>
      <c r="EK20" s="184"/>
    </row>
    <row r="21" spans="1:141" s="46" customFormat="1" ht="12.75" customHeight="1" x14ac:dyDescent="0.2">
      <c r="A21" s="184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214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6"/>
      <c r="AG21" s="214"/>
      <c r="AH21" s="215"/>
      <c r="AI21" s="215"/>
      <c r="AJ21" s="215"/>
      <c r="AK21" s="215"/>
      <c r="AL21" s="215"/>
      <c r="AM21" s="215"/>
      <c r="AN21" s="215"/>
      <c r="AO21" s="216"/>
      <c r="AP21" s="214"/>
      <c r="AQ21" s="215"/>
      <c r="AR21" s="215"/>
      <c r="AS21" s="215"/>
      <c r="AT21" s="215"/>
      <c r="AU21" s="216"/>
      <c r="AV21" s="214"/>
      <c r="AW21" s="215"/>
      <c r="AX21" s="215"/>
      <c r="AY21" s="215"/>
      <c r="AZ21" s="215"/>
      <c r="BA21" s="215"/>
      <c r="BB21" s="215"/>
      <c r="BC21" s="216"/>
      <c r="BD21" s="214"/>
      <c r="BE21" s="215"/>
      <c r="BF21" s="215"/>
      <c r="BG21" s="215"/>
      <c r="BH21" s="216"/>
      <c r="BI21" s="214"/>
      <c r="BJ21" s="215"/>
      <c r="BK21" s="215"/>
      <c r="BL21" s="215"/>
      <c r="BM21" s="215"/>
      <c r="BN21" s="215"/>
      <c r="BO21" s="215"/>
      <c r="BP21" s="216"/>
      <c r="BQ21" s="214"/>
      <c r="BR21" s="215"/>
      <c r="BS21" s="215"/>
      <c r="BT21" s="215"/>
      <c r="BU21" s="215"/>
      <c r="BV21" s="216"/>
      <c r="BW21" s="214"/>
      <c r="BX21" s="215"/>
      <c r="BY21" s="215"/>
      <c r="BZ21" s="215"/>
      <c r="CA21" s="216"/>
      <c r="CB21" s="214"/>
      <c r="CC21" s="215"/>
      <c r="CD21" s="215"/>
      <c r="CE21" s="215"/>
      <c r="CF21" s="215"/>
      <c r="CG21" s="215"/>
      <c r="CH21" s="216"/>
      <c r="CI21" s="214" t="s">
        <v>414</v>
      </c>
      <c r="CJ21" s="215"/>
      <c r="CK21" s="215"/>
      <c r="CL21" s="215"/>
      <c r="CM21" s="215"/>
      <c r="CN21" s="215"/>
      <c r="CO21" s="215"/>
      <c r="CP21" s="216"/>
      <c r="CQ21" s="214" t="s">
        <v>414</v>
      </c>
      <c r="CR21" s="215"/>
      <c r="CS21" s="215"/>
      <c r="CT21" s="215"/>
      <c r="CU21" s="215"/>
      <c r="CV21" s="215"/>
      <c r="CW21" s="215"/>
      <c r="CX21" s="216"/>
      <c r="CY21" s="214"/>
      <c r="CZ21" s="215"/>
      <c r="DA21" s="215"/>
      <c r="DB21" s="215"/>
      <c r="DC21" s="215"/>
      <c r="DD21" s="215"/>
      <c r="DE21" s="216"/>
      <c r="DF21" s="214"/>
      <c r="DG21" s="215"/>
      <c r="DH21" s="215"/>
      <c r="DI21" s="215"/>
      <c r="DJ21" s="215"/>
      <c r="DK21" s="215"/>
      <c r="DL21" s="215"/>
      <c r="DM21" s="216"/>
      <c r="DN21" s="215"/>
      <c r="DO21" s="215"/>
      <c r="DP21" s="215"/>
      <c r="DQ21" s="215"/>
      <c r="DR21" s="215"/>
      <c r="DS21" s="215"/>
      <c r="DT21" s="215"/>
      <c r="DU21" s="216"/>
      <c r="DV21" s="214" t="s">
        <v>401</v>
      </c>
      <c r="DW21" s="215"/>
      <c r="DX21" s="215"/>
      <c r="DY21" s="215"/>
      <c r="DZ21" s="215"/>
      <c r="EA21" s="215"/>
      <c r="EB21" s="215"/>
      <c r="EC21" s="216"/>
      <c r="ED21" s="184" t="s">
        <v>406</v>
      </c>
      <c r="EE21" s="184"/>
      <c r="EF21" s="184"/>
      <c r="EG21" s="184"/>
      <c r="EH21" s="184"/>
      <c r="EI21" s="184"/>
      <c r="EJ21" s="184"/>
      <c r="EK21" s="184"/>
    </row>
    <row r="22" spans="1:141" s="46" customFormat="1" ht="12.75" customHeight="1" x14ac:dyDescent="0.2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4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6"/>
      <c r="AG22" s="214"/>
      <c r="AH22" s="215"/>
      <c r="AI22" s="215"/>
      <c r="AJ22" s="215"/>
      <c r="AK22" s="215"/>
      <c r="AL22" s="215"/>
      <c r="AM22" s="215"/>
      <c r="AN22" s="215"/>
      <c r="AO22" s="216"/>
      <c r="AP22" s="214"/>
      <c r="AQ22" s="215"/>
      <c r="AR22" s="215"/>
      <c r="AS22" s="215"/>
      <c r="AT22" s="215"/>
      <c r="AU22" s="216"/>
      <c r="AV22" s="214"/>
      <c r="AW22" s="215"/>
      <c r="AX22" s="215"/>
      <c r="AY22" s="215"/>
      <c r="AZ22" s="215"/>
      <c r="BA22" s="215"/>
      <c r="BB22" s="215"/>
      <c r="BC22" s="216"/>
      <c r="BD22" s="214"/>
      <c r="BE22" s="215"/>
      <c r="BF22" s="215"/>
      <c r="BG22" s="215"/>
      <c r="BH22" s="216"/>
      <c r="BI22" s="214"/>
      <c r="BJ22" s="215"/>
      <c r="BK22" s="215"/>
      <c r="BL22" s="215"/>
      <c r="BM22" s="215"/>
      <c r="BN22" s="215"/>
      <c r="BO22" s="215"/>
      <c r="BP22" s="216"/>
      <c r="BQ22" s="214"/>
      <c r="BR22" s="215"/>
      <c r="BS22" s="215"/>
      <c r="BT22" s="215"/>
      <c r="BU22" s="215"/>
      <c r="BV22" s="216"/>
      <c r="BW22" s="214"/>
      <c r="BX22" s="215"/>
      <c r="BY22" s="215"/>
      <c r="BZ22" s="215"/>
      <c r="CA22" s="216"/>
      <c r="CB22" s="214"/>
      <c r="CC22" s="215"/>
      <c r="CD22" s="215"/>
      <c r="CE22" s="215"/>
      <c r="CF22" s="215"/>
      <c r="CG22" s="215"/>
      <c r="CH22" s="216"/>
      <c r="CI22" s="214" t="s">
        <v>415</v>
      </c>
      <c r="CJ22" s="215"/>
      <c r="CK22" s="215"/>
      <c r="CL22" s="215"/>
      <c r="CM22" s="215"/>
      <c r="CN22" s="215"/>
      <c r="CO22" s="215"/>
      <c r="CP22" s="216"/>
      <c r="CQ22" s="214" t="s">
        <v>415</v>
      </c>
      <c r="CR22" s="215"/>
      <c r="CS22" s="215"/>
      <c r="CT22" s="215"/>
      <c r="CU22" s="215"/>
      <c r="CV22" s="215"/>
      <c r="CW22" s="215"/>
      <c r="CX22" s="216"/>
      <c r="CY22" s="214"/>
      <c r="CZ22" s="215"/>
      <c r="DA22" s="215"/>
      <c r="DB22" s="215"/>
      <c r="DC22" s="215"/>
      <c r="DD22" s="215"/>
      <c r="DE22" s="216"/>
      <c r="DF22" s="214"/>
      <c r="DG22" s="215"/>
      <c r="DH22" s="215"/>
      <c r="DI22" s="215"/>
      <c r="DJ22" s="215"/>
      <c r="DK22" s="215"/>
      <c r="DL22" s="215"/>
      <c r="DM22" s="216"/>
      <c r="DN22" s="215"/>
      <c r="DO22" s="215"/>
      <c r="DP22" s="215"/>
      <c r="DQ22" s="215"/>
      <c r="DR22" s="215"/>
      <c r="DS22" s="215"/>
      <c r="DT22" s="215"/>
      <c r="DU22" s="216"/>
      <c r="DV22" s="214"/>
      <c r="DW22" s="215"/>
      <c r="DX22" s="215"/>
      <c r="DY22" s="215"/>
      <c r="DZ22" s="215"/>
      <c r="EA22" s="215"/>
      <c r="EB22" s="215"/>
      <c r="EC22" s="216"/>
      <c r="ED22" s="215"/>
      <c r="EE22" s="215"/>
      <c r="EF22" s="215"/>
      <c r="EG22" s="215"/>
      <c r="EH22" s="215"/>
      <c r="EI22" s="215"/>
      <c r="EJ22" s="215"/>
      <c r="EK22" s="215"/>
    </row>
    <row r="23" spans="1:141" s="46" customFormat="1" ht="12.75" customHeight="1" x14ac:dyDescent="0.2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217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222"/>
      <c r="AG23" s="217"/>
      <c r="AH23" s="84"/>
      <c r="AI23" s="84"/>
      <c r="AJ23" s="84"/>
      <c r="AK23" s="84"/>
      <c r="AL23" s="84"/>
      <c r="AM23" s="84"/>
      <c r="AN23" s="84"/>
      <c r="AO23" s="222"/>
      <c r="AP23" s="217"/>
      <c r="AQ23" s="84"/>
      <c r="AR23" s="84"/>
      <c r="AS23" s="84"/>
      <c r="AT23" s="84"/>
      <c r="AU23" s="222"/>
      <c r="AV23" s="217"/>
      <c r="AW23" s="84"/>
      <c r="AX23" s="84"/>
      <c r="AY23" s="84"/>
      <c r="AZ23" s="84"/>
      <c r="BA23" s="84"/>
      <c r="BB23" s="84"/>
      <c r="BC23" s="222"/>
      <c r="BD23" s="217"/>
      <c r="BE23" s="84"/>
      <c r="BF23" s="84"/>
      <c r="BG23" s="84"/>
      <c r="BH23" s="222"/>
      <c r="BI23" s="217"/>
      <c r="BJ23" s="84"/>
      <c r="BK23" s="84"/>
      <c r="BL23" s="84"/>
      <c r="BM23" s="84"/>
      <c r="BN23" s="84"/>
      <c r="BO23" s="84"/>
      <c r="BP23" s="222"/>
      <c r="BQ23" s="217"/>
      <c r="BR23" s="84"/>
      <c r="BS23" s="84"/>
      <c r="BT23" s="84"/>
      <c r="BU23" s="84"/>
      <c r="BV23" s="222"/>
      <c r="BW23" s="217"/>
      <c r="BX23" s="84"/>
      <c r="BY23" s="84"/>
      <c r="BZ23" s="84"/>
      <c r="CA23" s="222"/>
      <c r="CB23" s="217"/>
      <c r="CC23" s="84"/>
      <c r="CD23" s="84"/>
      <c r="CE23" s="84"/>
      <c r="CF23" s="84"/>
      <c r="CG23" s="84"/>
      <c r="CH23" s="222"/>
      <c r="CI23" s="217" t="s">
        <v>359</v>
      </c>
      <c r="CJ23" s="84"/>
      <c r="CK23" s="84"/>
      <c r="CL23" s="84"/>
      <c r="CM23" s="84"/>
      <c r="CN23" s="84"/>
      <c r="CO23" s="84"/>
      <c r="CP23" s="222"/>
      <c r="CQ23" s="217" t="s">
        <v>359</v>
      </c>
      <c r="CR23" s="84"/>
      <c r="CS23" s="84"/>
      <c r="CT23" s="84"/>
      <c r="CU23" s="84"/>
      <c r="CV23" s="84"/>
      <c r="CW23" s="84"/>
      <c r="CX23" s="222"/>
      <c r="CY23" s="217"/>
      <c r="CZ23" s="84"/>
      <c r="DA23" s="84"/>
      <c r="DB23" s="84"/>
      <c r="DC23" s="84"/>
      <c r="DD23" s="84"/>
      <c r="DE23" s="222"/>
      <c r="DF23" s="217"/>
      <c r="DG23" s="84"/>
      <c r="DH23" s="84"/>
      <c r="DI23" s="84"/>
      <c r="DJ23" s="84"/>
      <c r="DK23" s="84"/>
      <c r="DL23" s="84"/>
      <c r="DM23" s="222"/>
      <c r="DN23" s="84"/>
      <c r="DO23" s="84"/>
      <c r="DP23" s="84"/>
      <c r="DQ23" s="84"/>
      <c r="DR23" s="84"/>
      <c r="DS23" s="84"/>
      <c r="DT23" s="84"/>
      <c r="DU23" s="222"/>
      <c r="DV23" s="217"/>
      <c r="DW23" s="84"/>
      <c r="DX23" s="84"/>
      <c r="DY23" s="84"/>
      <c r="DZ23" s="84"/>
      <c r="EA23" s="84"/>
      <c r="EB23" s="84"/>
      <c r="EC23" s="222"/>
      <c r="ED23" s="84"/>
      <c r="EE23" s="84"/>
      <c r="EF23" s="84"/>
      <c r="EG23" s="84"/>
      <c r="EH23" s="84"/>
      <c r="EI23" s="84"/>
      <c r="EJ23" s="84"/>
      <c r="EK23" s="84"/>
    </row>
    <row r="24" spans="1:141" s="28" customFormat="1" ht="13.5" thickBot="1" x14ac:dyDescent="0.25">
      <c r="A24" s="145">
        <v>1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9">
        <v>2</v>
      </c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>
        <v>3</v>
      </c>
      <c r="AH24" s="139"/>
      <c r="AI24" s="139"/>
      <c r="AJ24" s="139"/>
      <c r="AK24" s="139"/>
      <c r="AL24" s="139"/>
      <c r="AM24" s="139"/>
      <c r="AN24" s="139"/>
      <c r="AO24" s="139"/>
      <c r="AP24" s="139">
        <v>4</v>
      </c>
      <c r="AQ24" s="139"/>
      <c r="AR24" s="139"/>
      <c r="AS24" s="139"/>
      <c r="AT24" s="139"/>
      <c r="AU24" s="139"/>
      <c r="AV24" s="249" t="s">
        <v>915</v>
      </c>
      <c r="AW24" s="249"/>
      <c r="AX24" s="249"/>
      <c r="AY24" s="249"/>
      <c r="AZ24" s="249"/>
      <c r="BA24" s="249"/>
      <c r="BB24" s="249"/>
      <c r="BC24" s="249"/>
      <c r="BD24" s="139">
        <v>5</v>
      </c>
      <c r="BE24" s="139"/>
      <c r="BF24" s="139"/>
      <c r="BG24" s="139"/>
      <c r="BH24" s="139"/>
      <c r="BI24" s="139">
        <v>6</v>
      </c>
      <c r="BJ24" s="139"/>
      <c r="BK24" s="139"/>
      <c r="BL24" s="139"/>
      <c r="BM24" s="139"/>
      <c r="BN24" s="139"/>
      <c r="BO24" s="139"/>
      <c r="BP24" s="139"/>
      <c r="BQ24" s="139">
        <v>7</v>
      </c>
      <c r="BR24" s="139"/>
      <c r="BS24" s="139"/>
      <c r="BT24" s="139"/>
      <c r="BU24" s="139"/>
      <c r="BV24" s="139"/>
      <c r="BW24" s="139">
        <v>8</v>
      </c>
      <c r="BX24" s="139"/>
      <c r="BY24" s="139"/>
      <c r="BZ24" s="139"/>
      <c r="CA24" s="139"/>
      <c r="CB24" s="139">
        <v>9</v>
      </c>
      <c r="CC24" s="139"/>
      <c r="CD24" s="139"/>
      <c r="CE24" s="139"/>
      <c r="CF24" s="139"/>
      <c r="CG24" s="139"/>
      <c r="CH24" s="139"/>
      <c r="CI24" s="139">
        <v>10</v>
      </c>
      <c r="CJ24" s="139"/>
      <c r="CK24" s="139"/>
      <c r="CL24" s="139"/>
      <c r="CM24" s="139"/>
      <c r="CN24" s="139"/>
      <c r="CO24" s="139"/>
      <c r="CP24" s="139"/>
      <c r="CQ24" s="139">
        <v>11</v>
      </c>
      <c r="CR24" s="139"/>
      <c r="CS24" s="139"/>
      <c r="CT24" s="139"/>
      <c r="CU24" s="139"/>
      <c r="CV24" s="139"/>
      <c r="CW24" s="139"/>
      <c r="CX24" s="139"/>
      <c r="CY24" s="139">
        <v>12</v>
      </c>
      <c r="CZ24" s="139"/>
      <c r="DA24" s="139"/>
      <c r="DB24" s="139"/>
      <c r="DC24" s="139"/>
      <c r="DD24" s="139"/>
      <c r="DE24" s="139"/>
      <c r="DF24" s="139">
        <v>13</v>
      </c>
      <c r="DG24" s="139"/>
      <c r="DH24" s="139"/>
      <c r="DI24" s="139"/>
      <c r="DJ24" s="139"/>
      <c r="DK24" s="139"/>
      <c r="DL24" s="139"/>
      <c r="DM24" s="139"/>
      <c r="DN24" s="139">
        <v>14</v>
      </c>
      <c r="DO24" s="139"/>
      <c r="DP24" s="139"/>
      <c r="DQ24" s="139"/>
      <c r="DR24" s="139"/>
      <c r="DS24" s="139"/>
      <c r="DT24" s="139"/>
      <c r="DU24" s="139"/>
      <c r="DV24" s="139">
        <v>15</v>
      </c>
      <c r="DW24" s="139"/>
      <c r="DX24" s="139"/>
      <c r="DY24" s="139"/>
      <c r="DZ24" s="139"/>
      <c r="EA24" s="139"/>
      <c r="EB24" s="139"/>
      <c r="EC24" s="139"/>
      <c r="ED24" s="139">
        <v>16</v>
      </c>
      <c r="EE24" s="139"/>
      <c r="EF24" s="139"/>
      <c r="EG24" s="139"/>
      <c r="EH24" s="139"/>
      <c r="EI24" s="139"/>
      <c r="EJ24" s="139"/>
      <c r="EK24" s="140"/>
    </row>
    <row r="25" spans="1:141" s="28" customFormat="1" ht="15" customHeight="1" x14ac:dyDescent="0.2">
      <c r="A25" s="116" t="s">
        <v>417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21" t="s">
        <v>43</v>
      </c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230"/>
      <c r="AG25" s="78" t="s">
        <v>43</v>
      </c>
      <c r="AH25" s="79"/>
      <c r="AI25" s="79"/>
      <c r="AJ25" s="79"/>
      <c r="AK25" s="79"/>
      <c r="AL25" s="79"/>
      <c r="AM25" s="79"/>
      <c r="AN25" s="79"/>
      <c r="AO25" s="79"/>
      <c r="AP25" s="79" t="s">
        <v>43</v>
      </c>
      <c r="AQ25" s="79"/>
      <c r="AR25" s="79"/>
      <c r="AS25" s="79"/>
      <c r="AT25" s="79"/>
      <c r="AU25" s="79"/>
      <c r="AV25" s="183"/>
      <c r="AW25" s="183"/>
      <c r="AX25" s="183"/>
      <c r="AY25" s="183"/>
      <c r="AZ25" s="183"/>
      <c r="BA25" s="183"/>
      <c r="BB25" s="183"/>
      <c r="BC25" s="250"/>
      <c r="BD25" s="240" t="s">
        <v>43</v>
      </c>
      <c r="BE25" s="82"/>
      <c r="BF25" s="82"/>
      <c r="BG25" s="82"/>
      <c r="BH25" s="82"/>
      <c r="BI25" s="121" t="s">
        <v>43</v>
      </c>
      <c r="BJ25" s="121"/>
      <c r="BK25" s="121"/>
      <c r="BL25" s="121"/>
      <c r="BM25" s="121"/>
      <c r="BN25" s="121"/>
      <c r="BO25" s="121"/>
      <c r="BP25" s="230"/>
      <c r="BQ25" s="78" t="s">
        <v>43</v>
      </c>
      <c r="BR25" s="79"/>
      <c r="BS25" s="79"/>
      <c r="BT25" s="79"/>
      <c r="BU25" s="79"/>
      <c r="BV25" s="79"/>
      <c r="BW25" s="79" t="s">
        <v>44</v>
      </c>
      <c r="BX25" s="79"/>
      <c r="BY25" s="79"/>
      <c r="BZ25" s="79"/>
      <c r="CA25" s="79"/>
      <c r="CB25" s="141">
        <f>CI25</f>
        <v>6875.8</v>
      </c>
      <c r="CC25" s="141"/>
      <c r="CD25" s="141"/>
      <c r="CE25" s="141"/>
      <c r="CF25" s="141"/>
      <c r="CG25" s="141"/>
      <c r="CH25" s="141"/>
      <c r="CI25" s="141">
        <v>6875.8</v>
      </c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4"/>
    </row>
    <row r="26" spans="1:141" s="28" customFormat="1" ht="12.75" x14ac:dyDescent="0.2">
      <c r="A26" s="117" t="s">
        <v>139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93"/>
      <c r="AG26" s="241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248"/>
      <c r="BD26" s="196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1"/>
      <c r="BQ26" s="241"/>
      <c r="BR26" s="180"/>
      <c r="BS26" s="180"/>
      <c r="BT26" s="180"/>
      <c r="BU26" s="180"/>
      <c r="BV26" s="180"/>
      <c r="BW26" s="82" t="s">
        <v>425</v>
      </c>
      <c r="BX26" s="82"/>
      <c r="BY26" s="82"/>
      <c r="BZ26" s="82"/>
      <c r="CA26" s="82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93"/>
      <c r="AG27" s="241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248"/>
      <c r="BD27" s="196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1"/>
      <c r="BQ27" s="241"/>
      <c r="BR27" s="180"/>
      <c r="BS27" s="180"/>
      <c r="BT27" s="180"/>
      <c r="BU27" s="180"/>
      <c r="BV27" s="180"/>
      <c r="BW27" s="82"/>
      <c r="BX27" s="82"/>
      <c r="BY27" s="82"/>
      <c r="BZ27" s="82"/>
      <c r="CA27" s="82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5" customHeight="1" x14ac:dyDescent="0.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93"/>
      <c r="AG28" s="241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248"/>
      <c r="BD28" s="196"/>
      <c r="BE28" s="180"/>
      <c r="BF28" s="180"/>
      <c r="BG28" s="180"/>
      <c r="BH28" s="180"/>
      <c r="BI28" s="179"/>
      <c r="BJ28" s="179"/>
      <c r="BK28" s="179"/>
      <c r="BL28" s="179"/>
      <c r="BM28" s="179"/>
      <c r="BN28" s="179"/>
      <c r="BO28" s="179"/>
      <c r="BP28" s="193"/>
      <c r="BQ28" s="241"/>
      <c r="BR28" s="180"/>
      <c r="BS28" s="180"/>
      <c r="BT28" s="180"/>
      <c r="BU28" s="180"/>
      <c r="BV28" s="180"/>
      <c r="BW28" s="82"/>
      <c r="BX28" s="82"/>
      <c r="BY28" s="82"/>
      <c r="BZ28" s="82"/>
      <c r="CA28" s="82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5" customHeight="1" x14ac:dyDescent="0.2">
      <c r="A29" s="116" t="s">
        <v>418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21" t="s">
        <v>43</v>
      </c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230"/>
      <c r="AG29" s="81" t="s">
        <v>43</v>
      </c>
      <c r="AH29" s="82"/>
      <c r="AI29" s="82"/>
      <c r="AJ29" s="82"/>
      <c r="AK29" s="82"/>
      <c r="AL29" s="82"/>
      <c r="AM29" s="82"/>
      <c r="AN29" s="82"/>
      <c r="AO29" s="82"/>
      <c r="AP29" s="82" t="s">
        <v>43</v>
      </c>
      <c r="AQ29" s="82"/>
      <c r="AR29" s="82"/>
      <c r="AS29" s="82"/>
      <c r="AT29" s="82"/>
      <c r="AU29" s="82"/>
      <c r="AV29" s="180"/>
      <c r="AW29" s="180"/>
      <c r="AX29" s="180"/>
      <c r="AY29" s="180"/>
      <c r="AZ29" s="180"/>
      <c r="BA29" s="180"/>
      <c r="BB29" s="180"/>
      <c r="BC29" s="248"/>
      <c r="BD29" s="240" t="s">
        <v>43</v>
      </c>
      <c r="BE29" s="82"/>
      <c r="BF29" s="82"/>
      <c r="BG29" s="82"/>
      <c r="BH29" s="82"/>
      <c r="BI29" s="121" t="s">
        <v>43</v>
      </c>
      <c r="BJ29" s="121"/>
      <c r="BK29" s="121"/>
      <c r="BL29" s="121"/>
      <c r="BM29" s="121"/>
      <c r="BN29" s="121"/>
      <c r="BO29" s="121"/>
      <c r="BP29" s="230"/>
      <c r="BQ29" s="81" t="s">
        <v>43</v>
      </c>
      <c r="BR29" s="82"/>
      <c r="BS29" s="82"/>
      <c r="BT29" s="82"/>
      <c r="BU29" s="82"/>
      <c r="BV29" s="82"/>
      <c r="BW29" s="82" t="s">
        <v>45</v>
      </c>
      <c r="BX29" s="82"/>
      <c r="BY29" s="82"/>
      <c r="BZ29" s="82"/>
      <c r="CA29" s="82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117" t="s">
        <v>139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93"/>
      <c r="AG30" s="241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248"/>
      <c r="BD30" s="196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1"/>
      <c r="BQ30" s="241"/>
      <c r="BR30" s="180"/>
      <c r="BS30" s="180"/>
      <c r="BT30" s="180"/>
      <c r="BU30" s="180"/>
      <c r="BV30" s="180"/>
      <c r="BW30" s="82" t="s">
        <v>426</v>
      </c>
      <c r="BX30" s="82"/>
      <c r="BY30" s="82"/>
      <c r="BZ30" s="82"/>
      <c r="CA30" s="82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93"/>
      <c r="AG31" s="241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248"/>
      <c r="BD31" s="196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1"/>
      <c r="BQ31" s="241"/>
      <c r="BR31" s="180"/>
      <c r="BS31" s="180"/>
      <c r="BT31" s="180"/>
      <c r="BU31" s="180"/>
      <c r="BV31" s="180"/>
      <c r="BW31" s="82"/>
      <c r="BX31" s="82"/>
      <c r="BY31" s="82"/>
      <c r="BZ31" s="82"/>
      <c r="CA31" s="82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5" customHeight="1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93"/>
      <c r="AG32" s="241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248"/>
      <c r="BD32" s="196"/>
      <c r="BE32" s="180"/>
      <c r="BF32" s="180"/>
      <c r="BG32" s="180"/>
      <c r="BH32" s="180"/>
      <c r="BI32" s="179"/>
      <c r="BJ32" s="179"/>
      <c r="BK32" s="179"/>
      <c r="BL32" s="179"/>
      <c r="BM32" s="179"/>
      <c r="BN32" s="179"/>
      <c r="BO32" s="179"/>
      <c r="BP32" s="193"/>
      <c r="BQ32" s="241"/>
      <c r="BR32" s="180"/>
      <c r="BS32" s="180"/>
      <c r="BT32" s="180"/>
      <c r="BU32" s="180"/>
      <c r="BV32" s="180"/>
      <c r="BW32" s="82"/>
      <c r="BX32" s="82"/>
      <c r="BY32" s="82"/>
      <c r="BZ32" s="82"/>
      <c r="CA32" s="82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2.75" x14ac:dyDescent="0.2">
      <c r="A33" s="110" t="s">
        <v>419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21" t="s">
        <v>43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230"/>
      <c r="AG33" s="81" t="s">
        <v>43</v>
      </c>
      <c r="AH33" s="82"/>
      <c r="AI33" s="82"/>
      <c r="AJ33" s="82"/>
      <c r="AK33" s="82"/>
      <c r="AL33" s="82"/>
      <c r="AM33" s="82"/>
      <c r="AN33" s="82"/>
      <c r="AO33" s="82"/>
      <c r="AP33" s="82" t="s">
        <v>43</v>
      </c>
      <c r="AQ33" s="82"/>
      <c r="AR33" s="82"/>
      <c r="AS33" s="82"/>
      <c r="AT33" s="82"/>
      <c r="AU33" s="82"/>
      <c r="AV33" s="180"/>
      <c r="AW33" s="180"/>
      <c r="AX33" s="180"/>
      <c r="AY33" s="180"/>
      <c r="AZ33" s="180"/>
      <c r="BA33" s="180"/>
      <c r="BB33" s="180"/>
      <c r="BC33" s="248"/>
      <c r="BD33" s="240" t="s">
        <v>43</v>
      </c>
      <c r="BE33" s="82"/>
      <c r="BF33" s="82"/>
      <c r="BG33" s="82"/>
      <c r="BH33" s="82"/>
      <c r="BI33" s="82" t="s">
        <v>43</v>
      </c>
      <c r="BJ33" s="82"/>
      <c r="BK33" s="82"/>
      <c r="BL33" s="82"/>
      <c r="BM33" s="82"/>
      <c r="BN33" s="82"/>
      <c r="BO33" s="82"/>
      <c r="BP33" s="242"/>
      <c r="BQ33" s="81" t="s">
        <v>43</v>
      </c>
      <c r="BR33" s="82"/>
      <c r="BS33" s="82"/>
      <c r="BT33" s="82"/>
      <c r="BU33" s="82"/>
      <c r="BV33" s="82"/>
      <c r="BW33" s="82" t="s">
        <v>174</v>
      </c>
      <c r="BX33" s="82"/>
      <c r="BY33" s="82"/>
      <c r="BZ33" s="82"/>
      <c r="CA33" s="82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2.75" x14ac:dyDescent="0.2">
      <c r="A34" s="136" t="s">
        <v>420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230"/>
      <c r="AG34" s="81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180"/>
      <c r="AW34" s="180"/>
      <c r="AX34" s="180"/>
      <c r="AY34" s="180"/>
      <c r="AZ34" s="180"/>
      <c r="BA34" s="180"/>
      <c r="BB34" s="180"/>
      <c r="BC34" s="248"/>
      <c r="BD34" s="240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242"/>
      <c r="BQ34" s="81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28" customFormat="1" ht="12.75" x14ac:dyDescent="0.2">
      <c r="A35" s="117" t="s">
        <v>139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93"/>
      <c r="AG35" s="241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248"/>
      <c r="BD35" s="196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1"/>
      <c r="BQ35" s="241"/>
      <c r="BR35" s="180"/>
      <c r="BS35" s="180"/>
      <c r="BT35" s="180"/>
      <c r="BU35" s="180"/>
      <c r="BV35" s="180"/>
      <c r="BW35" s="82" t="s">
        <v>427</v>
      </c>
      <c r="BX35" s="82"/>
      <c r="BY35" s="82"/>
      <c r="BZ35" s="82"/>
      <c r="CA35" s="82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28" customFormat="1" ht="12.75" x14ac:dyDescent="0.2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93"/>
      <c r="AG36" s="241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248"/>
      <c r="BD36" s="196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1"/>
      <c r="BQ36" s="241"/>
      <c r="BR36" s="180"/>
      <c r="BS36" s="180"/>
      <c r="BT36" s="180"/>
      <c r="BU36" s="180"/>
      <c r="BV36" s="180"/>
      <c r="BW36" s="82"/>
      <c r="BX36" s="82"/>
      <c r="BY36" s="82"/>
      <c r="BZ36" s="82"/>
      <c r="CA36" s="82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28" customFormat="1" ht="15" customHeight="1" x14ac:dyDescent="0.2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93"/>
      <c r="AG37" s="241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248"/>
      <c r="BD37" s="196"/>
      <c r="BE37" s="180"/>
      <c r="BF37" s="180"/>
      <c r="BG37" s="180"/>
      <c r="BH37" s="180"/>
      <c r="BI37" s="179"/>
      <c r="BJ37" s="179"/>
      <c r="BK37" s="179"/>
      <c r="BL37" s="179"/>
      <c r="BM37" s="179"/>
      <c r="BN37" s="179"/>
      <c r="BO37" s="179"/>
      <c r="BP37" s="193"/>
      <c r="BQ37" s="241"/>
      <c r="BR37" s="180"/>
      <c r="BS37" s="180"/>
      <c r="BT37" s="180"/>
      <c r="BU37" s="180"/>
      <c r="BV37" s="180"/>
      <c r="BW37" s="82"/>
      <c r="BX37" s="82"/>
      <c r="BY37" s="82"/>
      <c r="BZ37" s="82"/>
      <c r="CA37" s="82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28" customFormat="1" ht="12.75" x14ac:dyDescent="0.2">
      <c r="A38" s="110" t="s">
        <v>421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21" t="s">
        <v>43</v>
      </c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230"/>
      <c r="AG38" s="81" t="s">
        <v>43</v>
      </c>
      <c r="AH38" s="82"/>
      <c r="AI38" s="82"/>
      <c r="AJ38" s="82"/>
      <c r="AK38" s="82"/>
      <c r="AL38" s="82"/>
      <c r="AM38" s="82"/>
      <c r="AN38" s="82"/>
      <c r="AO38" s="82"/>
      <c r="AP38" s="82" t="s">
        <v>43</v>
      </c>
      <c r="AQ38" s="82"/>
      <c r="AR38" s="82"/>
      <c r="AS38" s="82"/>
      <c r="AT38" s="82"/>
      <c r="AU38" s="82"/>
      <c r="AV38" s="180"/>
      <c r="AW38" s="180"/>
      <c r="AX38" s="180"/>
      <c r="AY38" s="180"/>
      <c r="AZ38" s="180"/>
      <c r="BA38" s="180"/>
      <c r="BB38" s="180"/>
      <c r="BC38" s="248"/>
      <c r="BD38" s="240" t="s">
        <v>43</v>
      </c>
      <c r="BE38" s="82"/>
      <c r="BF38" s="82"/>
      <c r="BG38" s="82"/>
      <c r="BH38" s="82"/>
      <c r="BI38" s="82" t="s">
        <v>43</v>
      </c>
      <c r="BJ38" s="82"/>
      <c r="BK38" s="82"/>
      <c r="BL38" s="82"/>
      <c r="BM38" s="82"/>
      <c r="BN38" s="82"/>
      <c r="BO38" s="82"/>
      <c r="BP38" s="242"/>
      <c r="BQ38" s="81" t="s">
        <v>43</v>
      </c>
      <c r="BR38" s="82"/>
      <c r="BS38" s="82"/>
      <c r="BT38" s="82"/>
      <c r="BU38" s="82"/>
      <c r="BV38" s="82"/>
      <c r="BW38" s="82" t="s">
        <v>166</v>
      </c>
      <c r="BX38" s="82"/>
      <c r="BY38" s="82"/>
      <c r="BZ38" s="82"/>
      <c r="CA38" s="82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28" customFormat="1" ht="12.75" x14ac:dyDescent="0.2">
      <c r="A39" s="136" t="s">
        <v>422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230"/>
      <c r="AG39" s="81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180"/>
      <c r="AW39" s="180"/>
      <c r="AX39" s="180"/>
      <c r="AY39" s="180"/>
      <c r="AZ39" s="180"/>
      <c r="BA39" s="180"/>
      <c r="BB39" s="180"/>
      <c r="BC39" s="248"/>
      <c r="BD39" s="24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242"/>
      <c r="BQ39" s="81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28" customFormat="1" ht="12.75" x14ac:dyDescent="0.2">
      <c r="A40" s="117" t="s">
        <v>139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93"/>
      <c r="AG40" s="241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248"/>
      <c r="BD40" s="196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1"/>
      <c r="BQ40" s="241"/>
      <c r="BR40" s="180"/>
      <c r="BS40" s="180"/>
      <c r="BT40" s="180"/>
      <c r="BU40" s="180"/>
      <c r="BV40" s="180"/>
      <c r="BW40" s="82" t="s">
        <v>428</v>
      </c>
      <c r="BX40" s="82"/>
      <c r="BY40" s="82"/>
      <c r="BZ40" s="82"/>
      <c r="CA40" s="82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28" customFormat="1" ht="12.75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93"/>
      <c r="AG41" s="241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248"/>
      <c r="BD41" s="196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1"/>
      <c r="BQ41" s="241"/>
      <c r="BR41" s="180"/>
      <c r="BS41" s="180"/>
      <c r="BT41" s="180"/>
      <c r="BU41" s="180"/>
      <c r="BV41" s="180"/>
      <c r="BW41" s="82"/>
      <c r="BX41" s="82"/>
      <c r="BY41" s="82"/>
      <c r="BZ41" s="82"/>
      <c r="CA41" s="82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28" customFormat="1" ht="15" customHeight="1" x14ac:dyDescent="0.2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93"/>
      <c r="AG42" s="241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248"/>
      <c r="BD42" s="196"/>
      <c r="BE42" s="180"/>
      <c r="BF42" s="180"/>
      <c r="BG42" s="180"/>
      <c r="BH42" s="180"/>
      <c r="BI42" s="179"/>
      <c r="BJ42" s="179"/>
      <c r="BK42" s="179"/>
      <c r="BL42" s="179"/>
      <c r="BM42" s="179"/>
      <c r="BN42" s="179"/>
      <c r="BO42" s="179"/>
      <c r="BP42" s="193"/>
      <c r="BQ42" s="241"/>
      <c r="BR42" s="180"/>
      <c r="BS42" s="180"/>
      <c r="BT42" s="180"/>
      <c r="BU42" s="180"/>
      <c r="BV42" s="180"/>
      <c r="BW42" s="82"/>
      <c r="BX42" s="82"/>
      <c r="BY42" s="82"/>
      <c r="BZ42" s="82"/>
      <c r="CA42" s="82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28" customFormat="1" ht="12.75" x14ac:dyDescent="0.2">
      <c r="A43" s="110" t="s">
        <v>423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21" t="s">
        <v>43</v>
      </c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230"/>
      <c r="AG43" s="81" t="s">
        <v>43</v>
      </c>
      <c r="AH43" s="82"/>
      <c r="AI43" s="82"/>
      <c r="AJ43" s="82"/>
      <c r="AK43" s="82"/>
      <c r="AL43" s="82"/>
      <c r="AM43" s="82"/>
      <c r="AN43" s="82"/>
      <c r="AO43" s="82"/>
      <c r="AP43" s="82" t="s">
        <v>43</v>
      </c>
      <c r="AQ43" s="82"/>
      <c r="AR43" s="82"/>
      <c r="AS43" s="82"/>
      <c r="AT43" s="82"/>
      <c r="AU43" s="82"/>
      <c r="AV43" s="180"/>
      <c r="AW43" s="180"/>
      <c r="AX43" s="180"/>
      <c r="AY43" s="180"/>
      <c r="AZ43" s="180"/>
      <c r="BA43" s="180"/>
      <c r="BB43" s="180"/>
      <c r="BC43" s="248"/>
      <c r="BD43" s="240" t="s">
        <v>43</v>
      </c>
      <c r="BE43" s="82"/>
      <c r="BF43" s="82"/>
      <c r="BG43" s="82"/>
      <c r="BH43" s="82"/>
      <c r="BI43" s="82" t="s">
        <v>43</v>
      </c>
      <c r="BJ43" s="82"/>
      <c r="BK43" s="82"/>
      <c r="BL43" s="82"/>
      <c r="BM43" s="82"/>
      <c r="BN43" s="82"/>
      <c r="BO43" s="82"/>
      <c r="BP43" s="242"/>
      <c r="BQ43" s="81" t="s">
        <v>43</v>
      </c>
      <c r="BR43" s="82"/>
      <c r="BS43" s="82"/>
      <c r="BT43" s="82"/>
      <c r="BU43" s="82"/>
      <c r="BV43" s="82"/>
      <c r="BW43" s="82" t="s">
        <v>164</v>
      </c>
      <c r="BX43" s="82"/>
      <c r="BY43" s="82"/>
      <c r="BZ43" s="82"/>
      <c r="CA43" s="82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28" customFormat="1" ht="12.75" x14ac:dyDescent="0.2">
      <c r="A44" s="136" t="s">
        <v>424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230"/>
      <c r="AG44" s="81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180"/>
      <c r="AW44" s="180"/>
      <c r="AX44" s="180"/>
      <c r="AY44" s="180"/>
      <c r="AZ44" s="180"/>
      <c r="BA44" s="180"/>
      <c r="BB44" s="180"/>
      <c r="BC44" s="248"/>
      <c r="BD44" s="24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242"/>
      <c r="BQ44" s="81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28" customFormat="1" ht="12.75" x14ac:dyDescent="0.2">
      <c r="A45" s="117" t="s">
        <v>139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93"/>
      <c r="AG45" s="241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248"/>
      <c r="BD45" s="196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1"/>
      <c r="BQ45" s="241"/>
      <c r="BR45" s="180"/>
      <c r="BS45" s="180"/>
      <c r="BT45" s="180"/>
      <c r="BU45" s="180"/>
      <c r="BV45" s="180"/>
      <c r="BW45" s="82" t="s">
        <v>429</v>
      </c>
      <c r="BX45" s="82"/>
      <c r="BY45" s="82"/>
      <c r="BZ45" s="82"/>
      <c r="CA45" s="82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28" customFormat="1" ht="12.75" x14ac:dyDescent="0.2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93"/>
      <c r="AG46" s="241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248"/>
      <c r="BD46" s="196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1"/>
      <c r="BQ46" s="241"/>
      <c r="BR46" s="180"/>
      <c r="BS46" s="180"/>
      <c r="BT46" s="180"/>
      <c r="BU46" s="180"/>
      <c r="BV46" s="180"/>
      <c r="BW46" s="82"/>
      <c r="BX46" s="82"/>
      <c r="BY46" s="82"/>
      <c r="BZ46" s="82"/>
      <c r="CA46" s="82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28" customFormat="1" ht="15" customHeight="1" thickBot="1" x14ac:dyDescent="0.2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93"/>
      <c r="AG47" s="244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6"/>
      <c r="BD47" s="196"/>
      <c r="BE47" s="180"/>
      <c r="BF47" s="180"/>
      <c r="BG47" s="180"/>
      <c r="BH47" s="180"/>
      <c r="BI47" s="179"/>
      <c r="BJ47" s="179"/>
      <c r="BK47" s="179"/>
      <c r="BL47" s="179"/>
      <c r="BM47" s="179"/>
      <c r="BN47" s="179"/>
      <c r="BO47" s="179"/>
      <c r="BP47" s="193"/>
      <c r="BQ47" s="244"/>
      <c r="BR47" s="245"/>
      <c r="BS47" s="245"/>
      <c r="BT47" s="245"/>
      <c r="BU47" s="245"/>
      <c r="BV47" s="245"/>
      <c r="BW47" s="82"/>
      <c r="BX47" s="82"/>
      <c r="BY47" s="82"/>
      <c r="BZ47" s="82"/>
      <c r="CA47" s="82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28" customFormat="1" ht="15" customHeight="1" thickBot="1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51"/>
      <c r="AW48" s="51"/>
      <c r="AX48" s="51"/>
      <c r="AY48" s="51"/>
      <c r="AZ48" s="51"/>
      <c r="BA48" s="51"/>
      <c r="BB48" s="51"/>
      <c r="BC48" s="51"/>
      <c r="BD48" s="243"/>
      <c r="BE48" s="243"/>
      <c r="BF48" s="243"/>
      <c r="BG48" s="243"/>
      <c r="BH48" s="243"/>
      <c r="BI48" s="184"/>
      <c r="BJ48" s="184"/>
      <c r="BK48" s="184"/>
      <c r="BL48" s="184"/>
      <c r="BM48" s="184"/>
      <c r="BN48" s="184"/>
      <c r="BO48" s="184"/>
      <c r="BP48" s="184"/>
      <c r="BQ48" s="247" t="s">
        <v>42</v>
      </c>
      <c r="BR48" s="247"/>
      <c r="BS48" s="247"/>
      <c r="BT48" s="247"/>
      <c r="BU48" s="247"/>
      <c r="BV48" s="247"/>
      <c r="BW48" s="185" t="s">
        <v>46</v>
      </c>
      <c r="BX48" s="186"/>
      <c r="BY48" s="186"/>
      <c r="BZ48" s="186"/>
      <c r="CA48" s="186"/>
      <c r="CB48" s="119">
        <f>CB25</f>
        <v>6875.8</v>
      </c>
      <c r="CC48" s="119"/>
      <c r="CD48" s="119"/>
      <c r="CE48" s="119"/>
      <c r="CF48" s="119"/>
      <c r="CG48" s="119"/>
      <c r="CH48" s="119"/>
      <c r="CI48" s="119">
        <f>CI25</f>
        <v>6875.8</v>
      </c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88"/>
    </row>
    <row r="51" spans="1:18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48"/>
      <c r="Q51" s="48"/>
      <c r="R51" s="48"/>
    </row>
    <row r="52" spans="1:18" s="3" customFormat="1" ht="12" customHeight="1" x14ac:dyDescent="0.2">
      <c r="A52" s="20" t="s">
        <v>910</v>
      </c>
    </row>
    <row r="53" spans="1:18" s="3" customFormat="1" ht="12" customHeight="1" x14ac:dyDescent="0.2">
      <c r="A53" s="20" t="s">
        <v>886</v>
      </c>
    </row>
    <row r="54" spans="1:18" s="3" customFormat="1" ht="12" customHeight="1" x14ac:dyDescent="0.2">
      <c r="A54" s="20" t="s">
        <v>885</v>
      </c>
    </row>
  </sheetData>
  <mergeCells count="462"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48"/>
  <sheetViews>
    <sheetView topLeftCell="AM1" workbookViewId="0">
      <selection activeCell="DM35" sqref="DM35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x14ac:dyDescent="0.2">
      <c r="A1" s="174" t="s">
        <v>388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40" t="s">
        <v>22</v>
      </c>
      <c r="U1" s="174"/>
      <c r="V1" s="174"/>
      <c r="W1" s="174"/>
      <c r="X1" s="138"/>
      <c r="Y1" s="164" t="s">
        <v>430</v>
      </c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45"/>
      <c r="BF1" s="164" t="s">
        <v>431</v>
      </c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</row>
    <row r="2" spans="1:141" s="28" customFormat="1" ht="12.75" x14ac:dyDescent="0.2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147" t="s">
        <v>25</v>
      </c>
      <c r="U2" s="176"/>
      <c r="V2" s="176"/>
      <c r="W2" s="176"/>
      <c r="X2" s="151"/>
      <c r="Y2" s="147" t="s">
        <v>32</v>
      </c>
      <c r="Z2" s="176"/>
      <c r="AA2" s="176"/>
      <c r="AB2" s="176"/>
      <c r="AC2" s="176"/>
      <c r="AD2" s="176"/>
      <c r="AE2" s="176"/>
      <c r="AF2" s="176"/>
      <c r="AG2" s="151"/>
      <c r="AH2" s="164" t="s">
        <v>149</v>
      </c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45"/>
      <c r="BF2" s="147" t="s">
        <v>32</v>
      </c>
      <c r="BG2" s="176"/>
      <c r="BH2" s="176"/>
      <c r="BI2" s="176"/>
      <c r="BJ2" s="176"/>
      <c r="BK2" s="176"/>
      <c r="BL2" s="176"/>
      <c r="BM2" s="176"/>
      <c r="BN2" s="151"/>
      <c r="BO2" s="164" t="s">
        <v>149</v>
      </c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75"/>
    </row>
    <row r="3" spans="1:141" s="28" customFormat="1" ht="12.75" x14ac:dyDescent="0.2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147"/>
      <c r="U3" s="176"/>
      <c r="V3" s="176"/>
      <c r="W3" s="176"/>
      <c r="X3" s="151"/>
      <c r="Y3" s="147"/>
      <c r="Z3" s="176"/>
      <c r="AA3" s="176"/>
      <c r="AB3" s="176"/>
      <c r="AC3" s="176"/>
      <c r="AD3" s="176"/>
      <c r="AE3" s="176"/>
      <c r="AF3" s="176"/>
      <c r="AG3" s="151"/>
      <c r="AH3" s="147" t="s">
        <v>437</v>
      </c>
      <c r="AI3" s="176"/>
      <c r="AJ3" s="176"/>
      <c r="AK3" s="176"/>
      <c r="AL3" s="176"/>
      <c r="AM3" s="176"/>
      <c r="AN3" s="176"/>
      <c r="AO3" s="151"/>
      <c r="AP3" s="140" t="s">
        <v>435</v>
      </c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38"/>
      <c r="BF3" s="147"/>
      <c r="BG3" s="176"/>
      <c r="BH3" s="176"/>
      <c r="BI3" s="176"/>
      <c r="BJ3" s="176"/>
      <c r="BK3" s="176"/>
      <c r="BL3" s="176"/>
      <c r="BM3" s="176"/>
      <c r="BN3" s="151"/>
      <c r="BO3" s="140" t="s">
        <v>432</v>
      </c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38"/>
      <c r="CN3" s="140" t="s">
        <v>433</v>
      </c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38"/>
      <c r="DM3" s="140" t="s">
        <v>434</v>
      </c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</row>
    <row r="4" spans="1:141" s="28" customFormat="1" ht="12.75" x14ac:dyDescent="0.2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147"/>
      <c r="U4" s="176"/>
      <c r="V4" s="176"/>
      <c r="W4" s="176"/>
      <c r="X4" s="151"/>
      <c r="Y4" s="147"/>
      <c r="Z4" s="176"/>
      <c r="AA4" s="176"/>
      <c r="AB4" s="176"/>
      <c r="AC4" s="176"/>
      <c r="AD4" s="176"/>
      <c r="AE4" s="176"/>
      <c r="AF4" s="176"/>
      <c r="AG4" s="151"/>
      <c r="AH4" s="147" t="s">
        <v>438</v>
      </c>
      <c r="AI4" s="176"/>
      <c r="AJ4" s="176"/>
      <c r="AK4" s="176"/>
      <c r="AL4" s="176"/>
      <c r="AM4" s="176"/>
      <c r="AN4" s="176"/>
      <c r="AO4" s="151"/>
      <c r="AP4" s="150" t="s">
        <v>436</v>
      </c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48"/>
      <c r="BF4" s="147"/>
      <c r="BG4" s="176"/>
      <c r="BH4" s="176"/>
      <c r="BI4" s="176"/>
      <c r="BJ4" s="176"/>
      <c r="BK4" s="176"/>
      <c r="BL4" s="176"/>
      <c r="BM4" s="176"/>
      <c r="BN4" s="151"/>
      <c r="BO4" s="150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48"/>
      <c r="CN4" s="150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48"/>
      <c r="DM4" s="150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</row>
    <row r="5" spans="1:141" s="28" customFormat="1" ht="12.75" x14ac:dyDescent="0.2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147"/>
      <c r="U5" s="176"/>
      <c r="V5" s="176"/>
      <c r="W5" s="176"/>
      <c r="X5" s="151"/>
      <c r="Y5" s="147"/>
      <c r="Z5" s="176"/>
      <c r="AA5" s="176"/>
      <c r="AB5" s="176"/>
      <c r="AC5" s="176"/>
      <c r="AD5" s="176"/>
      <c r="AE5" s="176"/>
      <c r="AF5" s="176"/>
      <c r="AG5" s="151"/>
      <c r="AH5" s="147" t="s">
        <v>439</v>
      </c>
      <c r="AI5" s="176"/>
      <c r="AJ5" s="176"/>
      <c r="AK5" s="176"/>
      <c r="AL5" s="176"/>
      <c r="AM5" s="176"/>
      <c r="AN5" s="176"/>
      <c r="AO5" s="151"/>
      <c r="AP5" s="147" t="s">
        <v>442</v>
      </c>
      <c r="AQ5" s="176"/>
      <c r="AR5" s="176"/>
      <c r="AS5" s="176"/>
      <c r="AT5" s="176"/>
      <c r="AU5" s="176"/>
      <c r="AV5" s="176"/>
      <c r="AW5" s="151"/>
      <c r="AX5" s="147" t="s">
        <v>443</v>
      </c>
      <c r="AY5" s="176"/>
      <c r="AZ5" s="176"/>
      <c r="BA5" s="176"/>
      <c r="BB5" s="176"/>
      <c r="BC5" s="176"/>
      <c r="BD5" s="176"/>
      <c r="BE5" s="151"/>
      <c r="BF5" s="147"/>
      <c r="BG5" s="176"/>
      <c r="BH5" s="176"/>
      <c r="BI5" s="176"/>
      <c r="BJ5" s="176"/>
      <c r="BK5" s="176"/>
      <c r="BL5" s="176"/>
      <c r="BM5" s="176"/>
      <c r="BN5" s="151"/>
      <c r="BO5" s="176" t="s">
        <v>32</v>
      </c>
      <c r="BP5" s="176"/>
      <c r="BQ5" s="176"/>
      <c r="BR5" s="176"/>
      <c r="BS5" s="176"/>
      <c r="BT5" s="176"/>
      <c r="BU5" s="176"/>
      <c r="BV5" s="176"/>
      <c r="BW5" s="151"/>
      <c r="BX5" s="164" t="s">
        <v>149</v>
      </c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45"/>
      <c r="CN5" s="176" t="s">
        <v>32</v>
      </c>
      <c r="CO5" s="176"/>
      <c r="CP5" s="176"/>
      <c r="CQ5" s="176"/>
      <c r="CR5" s="176"/>
      <c r="CS5" s="176"/>
      <c r="CT5" s="176"/>
      <c r="CU5" s="176"/>
      <c r="CV5" s="151"/>
      <c r="CW5" s="164" t="s">
        <v>149</v>
      </c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45"/>
      <c r="DM5" s="176" t="s">
        <v>32</v>
      </c>
      <c r="DN5" s="176"/>
      <c r="DO5" s="176"/>
      <c r="DP5" s="176"/>
      <c r="DQ5" s="176"/>
      <c r="DR5" s="176"/>
      <c r="DS5" s="176"/>
      <c r="DT5" s="176"/>
      <c r="DU5" s="151"/>
      <c r="DV5" s="164" t="s">
        <v>149</v>
      </c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</row>
    <row r="6" spans="1:141" s="28" customFormat="1" ht="12.75" x14ac:dyDescent="0.2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147"/>
      <c r="U6" s="176"/>
      <c r="V6" s="176"/>
      <c r="W6" s="176"/>
      <c r="X6" s="151"/>
      <c r="Y6" s="147"/>
      <c r="Z6" s="176"/>
      <c r="AA6" s="176"/>
      <c r="AB6" s="176"/>
      <c r="AC6" s="176"/>
      <c r="AD6" s="176"/>
      <c r="AE6" s="176"/>
      <c r="AF6" s="176"/>
      <c r="AG6" s="151"/>
      <c r="AH6" s="147" t="s">
        <v>440</v>
      </c>
      <c r="AI6" s="176"/>
      <c r="AJ6" s="176"/>
      <c r="AK6" s="176"/>
      <c r="AL6" s="176"/>
      <c r="AM6" s="176"/>
      <c r="AN6" s="176"/>
      <c r="AO6" s="151"/>
      <c r="AP6" s="147" t="s">
        <v>439</v>
      </c>
      <c r="AQ6" s="176"/>
      <c r="AR6" s="176"/>
      <c r="AS6" s="176"/>
      <c r="AT6" s="176"/>
      <c r="AU6" s="176"/>
      <c r="AV6" s="176"/>
      <c r="AW6" s="151"/>
      <c r="AX6" s="147" t="s">
        <v>444</v>
      </c>
      <c r="AY6" s="176"/>
      <c r="AZ6" s="176"/>
      <c r="BA6" s="176"/>
      <c r="BB6" s="176"/>
      <c r="BC6" s="176"/>
      <c r="BD6" s="176"/>
      <c r="BE6" s="151"/>
      <c r="BF6" s="147"/>
      <c r="BG6" s="176"/>
      <c r="BH6" s="176"/>
      <c r="BI6" s="176"/>
      <c r="BJ6" s="176"/>
      <c r="BK6" s="176"/>
      <c r="BL6" s="176"/>
      <c r="BM6" s="176"/>
      <c r="BN6" s="151"/>
      <c r="BO6" s="176"/>
      <c r="BP6" s="176"/>
      <c r="BQ6" s="176"/>
      <c r="BR6" s="176"/>
      <c r="BS6" s="176"/>
      <c r="BT6" s="176"/>
      <c r="BU6" s="176"/>
      <c r="BV6" s="176"/>
      <c r="BW6" s="151"/>
      <c r="BX6" s="147" t="s">
        <v>447</v>
      </c>
      <c r="BY6" s="176"/>
      <c r="BZ6" s="176"/>
      <c r="CA6" s="176"/>
      <c r="CB6" s="176"/>
      <c r="CC6" s="176"/>
      <c r="CD6" s="176"/>
      <c r="CE6" s="151"/>
      <c r="CF6" s="140" t="s">
        <v>445</v>
      </c>
      <c r="CG6" s="174"/>
      <c r="CH6" s="174"/>
      <c r="CI6" s="174"/>
      <c r="CJ6" s="174"/>
      <c r="CK6" s="174"/>
      <c r="CL6" s="174"/>
      <c r="CM6" s="138"/>
      <c r="CN6" s="176"/>
      <c r="CO6" s="176"/>
      <c r="CP6" s="176"/>
      <c r="CQ6" s="176"/>
      <c r="CR6" s="176"/>
      <c r="CS6" s="176"/>
      <c r="CT6" s="176"/>
      <c r="CU6" s="176"/>
      <c r="CV6" s="151"/>
      <c r="CW6" s="147" t="s">
        <v>447</v>
      </c>
      <c r="CX6" s="176"/>
      <c r="CY6" s="176"/>
      <c r="CZ6" s="176"/>
      <c r="DA6" s="176"/>
      <c r="DB6" s="176"/>
      <c r="DC6" s="176"/>
      <c r="DD6" s="151"/>
      <c r="DE6" s="140" t="s">
        <v>445</v>
      </c>
      <c r="DF6" s="174"/>
      <c r="DG6" s="174"/>
      <c r="DH6" s="174"/>
      <c r="DI6" s="174"/>
      <c r="DJ6" s="174"/>
      <c r="DK6" s="174"/>
      <c r="DL6" s="138"/>
      <c r="DM6" s="176"/>
      <c r="DN6" s="176"/>
      <c r="DO6" s="176"/>
      <c r="DP6" s="176"/>
      <c r="DQ6" s="176"/>
      <c r="DR6" s="176"/>
      <c r="DS6" s="176"/>
      <c r="DT6" s="176"/>
      <c r="DU6" s="151"/>
      <c r="DV6" s="147" t="s">
        <v>447</v>
      </c>
      <c r="DW6" s="176"/>
      <c r="DX6" s="176"/>
      <c r="DY6" s="176"/>
      <c r="DZ6" s="176"/>
      <c r="EA6" s="176"/>
      <c r="EB6" s="176"/>
      <c r="EC6" s="151"/>
      <c r="ED6" s="140" t="s">
        <v>445</v>
      </c>
      <c r="EE6" s="174"/>
      <c r="EF6" s="174"/>
      <c r="EG6" s="174"/>
      <c r="EH6" s="174"/>
      <c r="EI6" s="174"/>
      <c r="EJ6" s="174"/>
      <c r="EK6" s="174"/>
    </row>
    <row r="7" spans="1:141" s="28" customFormat="1" ht="12.75" x14ac:dyDescent="0.2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147"/>
      <c r="U7" s="176"/>
      <c r="V7" s="176"/>
      <c r="W7" s="176"/>
      <c r="X7" s="151"/>
      <c r="Y7" s="147"/>
      <c r="Z7" s="176"/>
      <c r="AA7" s="176"/>
      <c r="AB7" s="176"/>
      <c r="AC7" s="176"/>
      <c r="AD7" s="176"/>
      <c r="AE7" s="176"/>
      <c r="AF7" s="176"/>
      <c r="AG7" s="151"/>
      <c r="AH7" s="147" t="s">
        <v>441</v>
      </c>
      <c r="AI7" s="176"/>
      <c r="AJ7" s="176"/>
      <c r="AK7" s="176"/>
      <c r="AL7" s="176"/>
      <c r="AM7" s="176"/>
      <c r="AN7" s="176"/>
      <c r="AO7" s="151"/>
      <c r="AP7" s="147"/>
      <c r="AQ7" s="176"/>
      <c r="AR7" s="176"/>
      <c r="AS7" s="176"/>
      <c r="AT7" s="176"/>
      <c r="AU7" s="176"/>
      <c r="AV7" s="176"/>
      <c r="AW7" s="151"/>
      <c r="AX7" s="147"/>
      <c r="AY7" s="176"/>
      <c r="AZ7" s="176"/>
      <c r="BA7" s="176"/>
      <c r="BB7" s="176"/>
      <c r="BC7" s="176"/>
      <c r="BD7" s="176"/>
      <c r="BE7" s="151"/>
      <c r="BF7" s="147"/>
      <c r="BG7" s="176"/>
      <c r="BH7" s="176"/>
      <c r="BI7" s="176"/>
      <c r="BJ7" s="176"/>
      <c r="BK7" s="176"/>
      <c r="BL7" s="176"/>
      <c r="BM7" s="176"/>
      <c r="BN7" s="151"/>
      <c r="BO7" s="176"/>
      <c r="BP7" s="176"/>
      <c r="BQ7" s="176"/>
      <c r="BR7" s="176"/>
      <c r="BS7" s="176"/>
      <c r="BT7" s="176"/>
      <c r="BU7" s="176"/>
      <c r="BV7" s="176"/>
      <c r="BW7" s="151"/>
      <c r="BX7" s="176" t="s">
        <v>448</v>
      </c>
      <c r="BY7" s="176"/>
      <c r="BZ7" s="176"/>
      <c r="CA7" s="176"/>
      <c r="CB7" s="176"/>
      <c r="CC7" s="176"/>
      <c r="CD7" s="176"/>
      <c r="CE7" s="151"/>
      <c r="CF7" s="147" t="s">
        <v>446</v>
      </c>
      <c r="CG7" s="176"/>
      <c r="CH7" s="176"/>
      <c r="CI7" s="176"/>
      <c r="CJ7" s="176"/>
      <c r="CK7" s="176"/>
      <c r="CL7" s="176"/>
      <c r="CM7" s="151"/>
      <c r="CN7" s="176"/>
      <c r="CO7" s="176"/>
      <c r="CP7" s="176"/>
      <c r="CQ7" s="176"/>
      <c r="CR7" s="176"/>
      <c r="CS7" s="176"/>
      <c r="CT7" s="176"/>
      <c r="CU7" s="176"/>
      <c r="CV7" s="151"/>
      <c r="CW7" s="176" t="s">
        <v>448</v>
      </c>
      <c r="CX7" s="176"/>
      <c r="CY7" s="176"/>
      <c r="CZ7" s="176"/>
      <c r="DA7" s="176"/>
      <c r="DB7" s="176"/>
      <c r="DC7" s="176"/>
      <c r="DD7" s="151"/>
      <c r="DE7" s="147" t="s">
        <v>446</v>
      </c>
      <c r="DF7" s="176"/>
      <c r="DG7" s="176"/>
      <c r="DH7" s="176"/>
      <c r="DI7" s="176"/>
      <c r="DJ7" s="176"/>
      <c r="DK7" s="176"/>
      <c r="DL7" s="151"/>
      <c r="DM7" s="176"/>
      <c r="DN7" s="176"/>
      <c r="DO7" s="176"/>
      <c r="DP7" s="176"/>
      <c r="DQ7" s="176"/>
      <c r="DR7" s="176"/>
      <c r="DS7" s="176"/>
      <c r="DT7" s="176"/>
      <c r="DU7" s="151"/>
      <c r="DV7" s="176" t="s">
        <v>448</v>
      </c>
      <c r="DW7" s="176"/>
      <c r="DX7" s="176"/>
      <c r="DY7" s="176"/>
      <c r="DZ7" s="176"/>
      <c r="EA7" s="176"/>
      <c r="EB7" s="176"/>
      <c r="EC7" s="151"/>
      <c r="ED7" s="147" t="s">
        <v>446</v>
      </c>
      <c r="EE7" s="176"/>
      <c r="EF7" s="176"/>
      <c r="EG7" s="176"/>
      <c r="EH7" s="176"/>
      <c r="EI7" s="176"/>
      <c r="EJ7" s="176"/>
      <c r="EK7" s="176"/>
    </row>
    <row r="8" spans="1:141" s="28" customFormat="1" ht="12.75" customHeight="1" x14ac:dyDescent="0.2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147"/>
      <c r="U8" s="176"/>
      <c r="V8" s="176"/>
      <c r="W8" s="176"/>
      <c r="X8" s="151"/>
      <c r="Y8" s="147"/>
      <c r="Z8" s="176"/>
      <c r="AA8" s="176"/>
      <c r="AB8" s="176"/>
      <c r="AC8" s="176"/>
      <c r="AD8" s="176"/>
      <c r="AE8" s="176"/>
      <c r="AF8" s="176"/>
      <c r="AG8" s="151"/>
      <c r="AH8" s="147"/>
      <c r="AI8" s="176"/>
      <c r="AJ8" s="176"/>
      <c r="AK8" s="176"/>
      <c r="AL8" s="176"/>
      <c r="AM8" s="176"/>
      <c r="AN8" s="176"/>
      <c r="AO8" s="151"/>
      <c r="AP8" s="147"/>
      <c r="AQ8" s="176"/>
      <c r="AR8" s="176"/>
      <c r="AS8" s="176"/>
      <c r="AT8" s="176"/>
      <c r="AU8" s="176"/>
      <c r="AV8" s="176"/>
      <c r="AW8" s="151"/>
      <c r="AX8" s="147"/>
      <c r="AY8" s="176"/>
      <c r="AZ8" s="176"/>
      <c r="BA8" s="176"/>
      <c r="BB8" s="176"/>
      <c r="BC8" s="176"/>
      <c r="BD8" s="176"/>
      <c r="BE8" s="151"/>
      <c r="BF8" s="147"/>
      <c r="BG8" s="176"/>
      <c r="BH8" s="176"/>
      <c r="BI8" s="176"/>
      <c r="BJ8" s="176"/>
      <c r="BK8" s="176"/>
      <c r="BL8" s="176"/>
      <c r="BM8" s="176"/>
      <c r="BN8" s="151"/>
      <c r="BO8" s="176"/>
      <c r="BP8" s="176"/>
      <c r="BQ8" s="176"/>
      <c r="BR8" s="176"/>
      <c r="BS8" s="176"/>
      <c r="BT8" s="176"/>
      <c r="BU8" s="176"/>
      <c r="BV8" s="176"/>
      <c r="BW8" s="151"/>
      <c r="BX8" s="176" t="s">
        <v>449</v>
      </c>
      <c r="BY8" s="176"/>
      <c r="BZ8" s="176"/>
      <c r="CA8" s="176"/>
      <c r="CB8" s="176"/>
      <c r="CC8" s="176"/>
      <c r="CD8" s="176"/>
      <c r="CE8" s="151"/>
      <c r="CF8" s="214" t="s">
        <v>1157</v>
      </c>
      <c r="CG8" s="215"/>
      <c r="CH8" s="215"/>
      <c r="CI8" s="215"/>
      <c r="CJ8" s="215"/>
      <c r="CK8" s="215"/>
      <c r="CL8" s="215"/>
      <c r="CM8" s="216"/>
      <c r="CN8" s="176"/>
      <c r="CO8" s="176"/>
      <c r="CP8" s="176"/>
      <c r="CQ8" s="176"/>
      <c r="CR8" s="176"/>
      <c r="CS8" s="176"/>
      <c r="CT8" s="176"/>
      <c r="CU8" s="176"/>
      <c r="CV8" s="151"/>
      <c r="CW8" s="176" t="s">
        <v>449</v>
      </c>
      <c r="CX8" s="176"/>
      <c r="CY8" s="176"/>
      <c r="CZ8" s="176"/>
      <c r="DA8" s="176"/>
      <c r="DB8" s="176"/>
      <c r="DC8" s="176"/>
      <c r="DD8" s="151"/>
      <c r="DE8" s="214" t="s">
        <v>1157</v>
      </c>
      <c r="DF8" s="215"/>
      <c r="DG8" s="215"/>
      <c r="DH8" s="215"/>
      <c r="DI8" s="215"/>
      <c r="DJ8" s="215"/>
      <c r="DK8" s="215"/>
      <c r="DL8" s="216"/>
      <c r="DM8" s="176"/>
      <c r="DN8" s="176"/>
      <c r="DO8" s="176"/>
      <c r="DP8" s="176"/>
      <c r="DQ8" s="176"/>
      <c r="DR8" s="176"/>
      <c r="DS8" s="176"/>
      <c r="DT8" s="176"/>
      <c r="DU8" s="151"/>
      <c r="DV8" s="176" t="s">
        <v>449</v>
      </c>
      <c r="DW8" s="176"/>
      <c r="DX8" s="176"/>
      <c r="DY8" s="176"/>
      <c r="DZ8" s="176"/>
      <c r="EA8" s="176"/>
      <c r="EB8" s="176"/>
      <c r="EC8" s="151"/>
      <c r="ED8" s="214" t="s">
        <v>1157</v>
      </c>
      <c r="EE8" s="215"/>
      <c r="EF8" s="215"/>
      <c r="EG8" s="215"/>
      <c r="EH8" s="215"/>
      <c r="EI8" s="215"/>
      <c r="EJ8" s="215"/>
      <c r="EK8" s="215"/>
    </row>
    <row r="9" spans="1:141" s="28" customFormat="1" ht="12.75" customHeight="1" x14ac:dyDescent="0.2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47"/>
      <c r="U9" s="176"/>
      <c r="V9" s="176"/>
      <c r="W9" s="176"/>
      <c r="X9" s="151"/>
      <c r="Y9" s="147"/>
      <c r="Z9" s="176"/>
      <c r="AA9" s="176"/>
      <c r="AB9" s="176"/>
      <c r="AC9" s="176"/>
      <c r="AD9" s="176"/>
      <c r="AE9" s="176"/>
      <c r="AF9" s="176"/>
      <c r="AG9" s="151"/>
      <c r="AH9" s="147"/>
      <c r="AI9" s="176"/>
      <c r="AJ9" s="176"/>
      <c r="AK9" s="176"/>
      <c r="AL9" s="176"/>
      <c r="AM9" s="176"/>
      <c r="AN9" s="176"/>
      <c r="AO9" s="151"/>
      <c r="AP9" s="147"/>
      <c r="AQ9" s="176"/>
      <c r="AR9" s="176"/>
      <c r="AS9" s="176"/>
      <c r="AT9" s="176"/>
      <c r="AU9" s="176"/>
      <c r="AV9" s="176"/>
      <c r="AW9" s="151"/>
      <c r="AX9" s="147"/>
      <c r="AY9" s="176"/>
      <c r="AZ9" s="176"/>
      <c r="BA9" s="176"/>
      <c r="BB9" s="176"/>
      <c r="BC9" s="176"/>
      <c r="BD9" s="176"/>
      <c r="BE9" s="151"/>
      <c r="BF9" s="147"/>
      <c r="BG9" s="176"/>
      <c r="BH9" s="176"/>
      <c r="BI9" s="176"/>
      <c r="BJ9" s="176"/>
      <c r="BK9" s="176"/>
      <c r="BL9" s="176"/>
      <c r="BM9" s="176"/>
      <c r="BN9" s="151"/>
      <c r="BO9" s="176"/>
      <c r="BP9" s="176"/>
      <c r="BQ9" s="176"/>
      <c r="BR9" s="176"/>
      <c r="BS9" s="176"/>
      <c r="BT9" s="176"/>
      <c r="BU9" s="176"/>
      <c r="BV9" s="176"/>
      <c r="BW9" s="151"/>
      <c r="BX9" s="217" t="s">
        <v>1155</v>
      </c>
      <c r="BY9" s="84"/>
      <c r="BZ9" s="84"/>
      <c r="CA9" s="84"/>
      <c r="CB9" s="84"/>
      <c r="CC9" s="84"/>
      <c r="CD9" s="84"/>
      <c r="CE9" s="222"/>
      <c r="CF9" s="150"/>
      <c r="CG9" s="177"/>
      <c r="CH9" s="177"/>
      <c r="CI9" s="177"/>
      <c r="CJ9" s="177"/>
      <c r="CK9" s="177"/>
      <c r="CL9" s="177"/>
      <c r="CM9" s="148"/>
      <c r="CN9" s="176"/>
      <c r="CO9" s="176"/>
      <c r="CP9" s="176"/>
      <c r="CQ9" s="176"/>
      <c r="CR9" s="176"/>
      <c r="CS9" s="176"/>
      <c r="CT9" s="176"/>
      <c r="CU9" s="176"/>
      <c r="CV9" s="151"/>
      <c r="CW9" s="217" t="s">
        <v>1155</v>
      </c>
      <c r="CX9" s="84"/>
      <c r="CY9" s="84"/>
      <c r="CZ9" s="84"/>
      <c r="DA9" s="84"/>
      <c r="DB9" s="84"/>
      <c r="DC9" s="84"/>
      <c r="DD9" s="222"/>
      <c r="DE9" s="150"/>
      <c r="DF9" s="177"/>
      <c r="DG9" s="177"/>
      <c r="DH9" s="177"/>
      <c r="DI9" s="177"/>
      <c r="DJ9" s="177"/>
      <c r="DK9" s="177"/>
      <c r="DL9" s="148"/>
      <c r="DM9" s="176"/>
      <c r="DN9" s="176"/>
      <c r="DO9" s="176"/>
      <c r="DP9" s="176"/>
      <c r="DQ9" s="176"/>
      <c r="DR9" s="176"/>
      <c r="DS9" s="176"/>
      <c r="DT9" s="176"/>
      <c r="DU9" s="151"/>
      <c r="DV9" s="217" t="s">
        <v>1155</v>
      </c>
      <c r="DW9" s="84"/>
      <c r="DX9" s="84"/>
      <c r="DY9" s="84"/>
      <c r="DZ9" s="84"/>
      <c r="EA9" s="84"/>
      <c r="EB9" s="84"/>
      <c r="EC9" s="222"/>
      <c r="ED9" s="150"/>
      <c r="EE9" s="177"/>
      <c r="EF9" s="177"/>
      <c r="EG9" s="177"/>
      <c r="EH9" s="177"/>
      <c r="EI9" s="177"/>
      <c r="EJ9" s="177"/>
      <c r="EK9" s="177"/>
    </row>
    <row r="10" spans="1:141" s="28" customFormat="1" ht="13.5" thickBot="1" x14ac:dyDescent="0.25">
      <c r="A10" s="145">
        <v>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9">
        <v>8</v>
      </c>
      <c r="U10" s="139"/>
      <c r="V10" s="139"/>
      <c r="W10" s="139"/>
      <c r="X10" s="139"/>
      <c r="Y10" s="139">
        <v>17</v>
      </c>
      <c r="Z10" s="139"/>
      <c r="AA10" s="139"/>
      <c r="AB10" s="139"/>
      <c r="AC10" s="139"/>
      <c r="AD10" s="139"/>
      <c r="AE10" s="139"/>
      <c r="AF10" s="139"/>
      <c r="AG10" s="139"/>
      <c r="AH10" s="139">
        <v>18</v>
      </c>
      <c r="AI10" s="139"/>
      <c r="AJ10" s="139"/>
      <c r="AK10" s="139"/>
      <c r="AL10" s="139"/>
      <c r="AM10" s="139"/>
      <c r="AN10" s="139"/>
      <c r="AO10" s="139"/>
      <c r="AP10" s="139">
        <v>19</v>
      </c>
      <c r="AQ10" s="139"/>
      <c r="AR10" s="139"/>
      <c r="AS10" s="139"/>
      <c r="AT10" s="139"/>
      <c r="AU10" s="139"/>
      <c r="AV10" s="139"/>
      <c r="AW10" s="139"/>
      <c r="AX10" s="139">
        <v>20</v>
      </c>
      <c r="AY10" s="139"/>
      <c r="AZ10" s="139"/>
      <c r="BA10" s="139"/>
      <c r="BB10" s="139"/>
      <c r="BC10" s="139"/>
      <c r="BD10" s="139"/>
      <c r="BE10" s="139"/>
      <c r="BF10" s="139">
        <v>21</v>
      </c>
      <c r="BG10" s="139"/>
      <c r="BH10" s="139"/>
      <c r="BI10" s="139"/>
      <c r="BJ10" s="139"/>
      <c r="BK10" s="139"/>
      <c r="BL10" s="139"/>
      <c r="BM10" s="139"/>
      <c r="BN10" s="139"/>
      <c r="BO10" s="139">
        <v>22</v>
      </c>
      <c r="BP10" s="139"/>
      <c r="BQ10" s="139"/>
      <c r="BR10" s="139"/>
      <c r="BS10" s="139"/>
      <c r="BT10" s="139"/>
      <c r="BU10" s="139"/>
      <c r="BV10" s="139"/>
      <c r="BW10" s="139"/>
      <c r="BX10" s="139">
        <v>23</v>
      </c>
      <c r="BY10" s="139"/>
      <c r="BZ10" s="139"/>
      <c r="CA10" s="139"/>
      <c r="CB10" s="139"/>
      <c r="CC10" s="139"/>
      <c r="CD10" s="139"/>
      <c r="CE10" s="139"/>
      <c r="CF10" s="139">
        <v>24</v>
      </c>
      <c r="CG10" s="139"/>
      <c r="CH10" s="139"/>
      <c r="CI10" s="139"/>
      <c r="CJ10" s="139"/>
      <c r="CK10" s="139"/>
      <c r="CL10" s="139"/>
      <c r="CM10" s="139"/>
      <c r="CN10" s="139">
        <v>25</v>
      </c>
      <c r="CO10" s="139"/>
      <c r="CP10" s="139"/>
      <c r="CQ10" s="139"/>
      <c r="CR10" s="139"/>
      <c r="CS10" s="139"/>
      <c r="CT10" s="139"/>
      <c r="CU10" s="139"/>
      <c r="CV10" s="139"/>
      <c r="CW10" s="139">
        <v>26</v>
      </c>
      <c r="CX10" s="139"/>
      <c r="CY10" s="139"/>
      <c r="CZ10" s="139"/>
      <c r="DA10" s="139"/>
      <c r="DB10" s="139"/>
      <c r="DC10" s="139"/>
      <c r="DD10" s="139"/>
      <c r="DE10" s="139">
        <v>27</v>
      </c>
      <c r="DF10" s="139"/>
      <c r="DG10" s="139"/>
      <c r="DH10" s="139"/>
      <c r="DI10" s="139"/>
      <c r="DJ10" s="139"/>
      <c r="DK10" s="139"/>
      <c r="DL10" s="139"/>
      <c r="DM10" s="139">
        <v>28</v>
      </c>
      <c r="DN10" s="139"/>
      <c r="DO10" s="139"/>
      <c r="DP10" s="139"/>
      <c r="DQ10" s="139"/>
      <c r="DR10" s="139"/>
      <c r="DS10" s="139"/>
      <c r="DT10" s="139"/>
      <c r="DU10" s="139"/>
      <c r="DV10" s="139">
        <v>29</v>
      </c>
      <c r="DW10" s="139"/>
      <c r="DX10" s="139"/>
      <c r="DY10" s="139"/>
      <c r="DZ10" s="139"/>
      <c r="EA10" s="139"/>
      <c r="EB10" s="139"/>
      <c r="EC10" s="139"/>
      <c r="ED10" s="139">
        <v>30</v>
      </c>
      <c r="EE10" s="139"/>
      <c r="EF10" s="139"/>
      <c r="EG10" s="139"/>
      <c r="EH10" s="139"/>
      <c r="EI10" s="139"/>
      <c r="EJ10" s="139"/>
      <c r="EK10" s="140"/>
    </row>
    <row r="11" spans="1:141" s="28" customFormat="1" ht="15" customHeight="1" x14ac:dyDescent="0.2">
      <c r="A11" s="116" t="s">
        <v>417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79" t="s">
        <v>44</v>
      </c>
      <c r="U11" s="79"/>
      <c r="V11" s="79"/>
      <c r="W11" s="79"/>
      <c r="X11" s="79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>
        <f>BO11+CN11+DM11</f>
        <v>6021914.3600000003</v>
      </c>
      <c r="BG11" s="141"/>
      <c r="BH11" s="141"/>
      <c r="BI11" s="141"/>
      <c r="BJ11" s="141"/>
      <c r="BK11" s="141"/>
      <c r="BL11" s="141"/>
      <c r="BM11" s="141"/>
      <c r="BN11" s="141"/>
      <c r="BO11" s="141">
        <v>5864563.3600000003</v>
      </c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>
        <v>0</v>
      </c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>
        <v>157351</v>
      </c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4"/>
    </row>
    <row r="12" spans="1:141" s="28" customFormat="1" ht="12.75" x14ac:dyDescent="0.2">
      <c r="A12" s="117" t="s">
        <v>139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82" t="s">
        <v>425</v>
      </c>
      <c r="U12" s="82"/>
      <c r="V12" s="82"/>
      <c r="W12" s="82"/>
      <c r="X12" s="82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5"/>
    </row>
    <row r="13" spans="1:141" s="28" customFormat="1" ht="12.75" x14ac:dyDescent="0.2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82"/>
      <c r="U13" s="82"/>
      <c r="V13" s="82"/>
      <c r="W13" s="82"/>
      <c r="X13" s="82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5"/>
    </row>
    <row r="14" spans="1:141" s="28" customFormat="1" ht="15" customHeight="1" x14ac:dyDescent="0.2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82"/>
      <c r="U14" s="82"/>
      <c r="V14" s="82"/>
      <c r="W14" s="82"/>
      <c r="X14" s="82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5"/>
    </row>
    <row r="15" spans="1:141" s="28" customFormat="1" ht="15" customHeight="1" x14ac:dyDescent="0.2">
      <c r="A15" s="116" t="s">
        <v>418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82" t="s">
        <v>45</v>
      </c>
      <c r="U15" s="82"/>
      <c r="V15" s="82"/>
      <c r="W15" s="82"/>
      <c r="X15" s="82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5"/>
    </row>
    <row r="16" spans="1:141" s="28" customFormat="1" ht="12.75" x14ac:dyDescent="0.2">
      <c r="A16" s="117" t="s">
        <v>139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82" t="s">
        <v>426</v>
      </c>
      <c r="U16" s="82"/>
      <c r="V16" s="82"/>
      <c r="W16" s="82"/>
      <c r="X16" s="82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5"/>
    </row>
    <row r="17" spans="1:141" s="28" customFormat="1" ht="12.75" x14ac:dyDescent="0.2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82"/>
      <c r="U17" s="82"/>
      <c r="V17" s="82"/>
      <c r="W17" s="82"/>
      <c r="X17" s="82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5"/>
    </row>
    <row r="18" spans="1:141" s="28" customFormat="1" ht="15" customHeight="1" x14ac:dyDescent="0.2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82"/>
      <c r="U18" s="82"/>
      <c r="V18" s="82"/>
      <c r="W18" s="82"/>
      <c r="X18" s="82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5"/>
    </row>
    <row r="19" spans="1:141" s="28" customFormat="1" ht="12.75" x14ac:dyDescent="0.2">
      <c r="A19" s="110" t="s">
        <v>419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82" t="s">
        <v>174</v>
      </c>
      <c r="U19" s="82"/>
      <c r="V19" s="82"/>
      <c r="W19" s="82"/>
      <c r="X19" s="82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28" customFormat="1" ht="12.75" x14ac:dyDescent="0.2">
      <c r="A20" s="136" t="s">
        <v>420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82"/>
      <c r="U20" s="82"/>
      <c r="V20" s="82"/>
      <c r="W20" s="82"/>
      <c r="X20" s="82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28" customFormat="1" ht="12.75" x14ac:dyDescent="0.2">
      <c r="A21" s="117" t="s">
        <v>139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82" t="s">
        <v>427</v>
      </c>
      <c r="U21" s="82"/>
      <c r="V21" s="82"/>
      <c r="W21" s="82"/>
      <c r="X21" s="82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28" customFormat="1" ht="12.75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82"/>
      <c r="U22" s="82"/>
      <c r="V22" s="82"/>
      <c r="W22" s="82"/>
      <c r="X22" s="82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28" customFormat="1" ht="15" customHeight="1" x14ac:dyDescent="0.2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82"/>
      <c r="U23" s="82"/>
      <c r="V23" s="82"/>
      <c r="W23" s="82"/>
      <c r="X23" s="82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x14ac:dyDescent="0.2">
      <c r="A24" s="110" t="s">
        <v>421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82" t="s">
        <v>166</v>
      </c>
      <c r="U24" s="82"/>
      <c r="V24" s="82"/>
      <c r="W24" s="82"/>
      <c r="X24" s="82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2.75" x14ac:dyDescent="0.2">
      <c r="A25" s="136" t="s">
        <v>422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82"/>
      <c r="U25" s="82"/>
      <c r="V25" s="82"/>
      <c r="W25" s="82"/>
      <c r="X25" s="82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x14ac:dyDescent="0.2">
      <c r="A26" s="117" t="s">
        <v>139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82" t="s">
        <v>428</v>
      </c>
      <c r="U26" s="82"/>
      <c r="V26" s="82"/>
      <c r="W26" s="82"/>
      <c r="X26" s="8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82"/>
      <c r="U27" s="82"/>
      <c r="V27" s="82"/>
      <c r="W27" s="82"/>
      <c r="X27" s="82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5" customHeight="1" x14ac:dyDescent="0.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82"/>
      <c r="U28" s="82"/>
      <c r="V28" s="82"/>
      <c r="W28" s="82"/>
      <c r="X28" s="82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2.75" x14ac:dyDescent="0.2">
      <c r="A29" s="110" t="s">
        <v>423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82" t="s">
        <v>164</v>
      </c>
      <c r="U29" s="82"/>
      <c r="V29" s="82"/>
      <c r="W29" s="82"/>
      <c r="X29" s="8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136" t="s">
        <v>424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82"/>
      <c r="U30" s="82"/>
      <c r="V30" s="82"/>
      <c r="W30" s="82"/>
      <c r="X30" s="82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117" t="s">
        <v>139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82" t="s">
        <v>429</v>
      </c>
      <c r="U31" s="82"/>
      <c r="V31" s="82"/>
      <c r="W31" s="82"/>
      <c r="X31" s="82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2.75" x14ac:dyDescent="0.2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82"/>
      <c r="U32" s="82"/>
      <c r="V32" s="82"/>
      <c r="W32" s="82"/>
      <c r="X32" s="8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5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82"/>
      <c r="U33" s="82"/>
      <c r="V33" s="82"/>
      <c r="W33" s="82"/>
      <c r="X33" s="8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5" customHeight="1" thickBot="1" x14ac:dyDescent="0.25">
      <c r="A34" s="124" t="s">
        <v>42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5"/>
      <c r="T34" s="185" t="s">
        <v>46</v>
      </c>
      <c r="U34" s="186"/>
      <c r="V34" s="186"/>
      <c r="W34" s="186"/>
      <c r="X34" s="186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>
        <f>BF11</f>
        <v>6021914.3600000003</v>
      </c>
      <c r="BG34" s="119"/>
      <c r="BH34" s="119"/>
      <c r="BI34" s="119"/>
      <c r="BJ34" s="119"/>
      <c r="BK34" s="119"/>
      <c r="BL34" s="119"/>
      <c r="BM34" s="119"/>
      <c r="BN34" s="119"/>
      <c r="BO34" s="119">
        <f>BO11</f>
        <v>5864563.3600000003</v>
      </c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>
        <f>DM11</f>
        <v>157351</v>
      </c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88"/>
    </row>
    <row r="37" spans="1:141" s="28" customFormat="1" ht="12.75" x14ac:dyDescent="0.2">
      <c r="A37" s="31" t="s">
        <v>49</v>
      </c>
    </row>
    <row r="38" spans="1:141" s="28" customFormat="1" ht="12.75" x14ac:dyDescent="0.2">
      <c r="A38" s="31" t="s">
        <v>54</v>
      </c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</row>
    <row r="39" spans="1:141" s="27" customFormat="1" ht="10.5" x14ac:dyDescent="0.2">
      <c r="W39" s="93" t="s">
        <v>50</v>
      </c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G39" s="93" t="s">
        <v>51</v>
      </c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Q39" s="93" t="s">
        <v>52</v>
      </c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</row>
    <row r="40" spans="1:141" s="28" customFormat="1" ht="12.75" x14ac:dyDescent="0.2">
      <c r="A40" s="31" t="s">
        <v>53</v>
      </c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</row>
    <row r="41" spans="1:141" s="27" customFormat="1" ht="10.5" x14ac:dyDescent="0.2">
      <c r="W41" s="93" t="s">
        <v>50</v>
      </c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G41" s="93" t="s">
        <v>93</v>
      </c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Q41" s="93" t="s">
        <v>175</v>
      </c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</row>
    <row r="42" spans="1:141" s="28" customFormat="1" ht="12.75" x14ac:dyDescent="0.2">
      <c r="A42" s="26" t="s">
        <v>55</v>
      </c>
      <c r="B42" s="91"/>
      <c r="C42" s="91"/>
      <c r="D42" s="91"/>
      <c r="E42" s="31" t="s">
        <v>56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5">
        <v>20</v>
      </c>
      <c r="S42" s="85"/>
      <c r="T42" s="85"/>
      <c r="U42" s="86"/>
      <c r="V42" s="86"/>
      <c r="W42" s="86"/>
      <c r="X42" s="31" t="s">
        <v>14</v>
      </c>
    </row>
    <row r="44" spans="1:141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41" s="3" customFormat="1" ht="12" customHeight="1" x14ac:dyDescent="0.2">
      <c r="A45" s="20" t="s">
        <v>1156</v>
      </c>
    </row>
    <row r="46" spans="1:141" s="3" customFormat="1" ht="12" customHeight="1" x14ac:dyDescent="0.2">
      <c r="A46" s="20" t="s">
        <v>1158</v>
      </c>
    </row>
    <row r="47" spans="1:141" s="3" customFormat="1" ht="12" customHeight="1" x14ac:dyDescent="0.2">
      <c r="A47" s="20" t="s">
        <v>886</v>
      </c>
    </row>
    <row r="48" spans="1:141" s="3" customFormat="1" ht="12" customHeight="1" x14ac:dyDescent="0.2">
      <c r="A48" s="20" t="s">
        <v>885</v>
      </c>
    </row>
  </sheetData>
  <mergeCells count="401"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Q41"/>
  <sheetViews>
    <sheetView topLeftCell="AH1" workbookViewId="0">
      <selection activeCell="EF31" sqref="EF31"/>
    </sheetView>
  </sheetViews>
  <sheetFormatPr defaultColWidth="1.42578125" defaultRowHeight="15.75" x14ac:dyDescent="0.25"/>
  <cols>
    <col min="1" max="16384" width="1.42578125" style="1"/>
  </cols>
  <sheetData>
    <row r="1" spans="1:147" x14ac:dyDescent="0.25">
      <c r="A1" s="76" t="s">
        <v>452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7" ht="15.75" customHeight="1" x14ac:dyDescent="0.25">
      <c r="A2" s="76" t="s">
        <v>453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</row>
    <row r="3" spans="1:147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5" thickBot="1" x14ac:dyDescent="0.25">
      <c r="DW4" s="77" t="s">
        <v>6</v>
      </c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</row>
    <row r="5" spans="1:147" s="28" customFormat="1" ht="12.75" x14ac:dyDescent="0.2">
      <c r="A5" s="31"/>
      <c r="BL5" s="26" t="s">
        <v>13</v>
      </c>
      <c r="BM5" s="84" t="s">
        <v>1198</v>
      </c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5">
        <v>20</v>
      </c>
      <c r="BY5" s="85"/>
      <c r="BZ5" s="85"/>
      <c r="CA5" s="86" t="s">
        <v>1169</v>
      </c>
      <c r="CB5" s="86"/>
      <c r="CC5" s="86"/>
      <c r="CD5" s="31" t="s">
        <v>14</v>
      </c>
      <c r="DU5" s="26" t="s">
        <v>7</v>
      </c>
      <c r="DW5" s="78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80"/>
    </row>
    <row r="6" spans="1:147" s="28" customFormat="1" ht="12.75" x14ac:dyDescent="0.2">
      <c r="A6" s="31"/>
      <c r="DU6" s="26" t="s">
        <v>8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7" s="28" customFormat="1" ht="12.75" x14ac:dyDescent="0.2">
      <c r="A7" s="31"/>
      <c r="DU7" s="26" t="s">
        <v>9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7" s="28" customFormat="1" ht="12.75" x14ac:dyDescent="0.2">
      <c r="A8" s="31" t="s">
        <v>15</v>
      </c>
      <c r="Z8" s="84" t="str">
        <f>Лист11!Z7</f>
        <v>Бюджетное общеобразовательное учреждение "Нюксенская СОШ"</v>
      </c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U8" s="26" t="s">
        <v>10</v>
      </c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7" s="28" customFormat="1" ht="12.75" x14ac:dyDescent="0.2">
      <c r="A9" s="31" t="s">
        <v>16</v>
      </c>
      <c r="DU9" s="26"/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7" s="28" customFormat="1" ht="12.75" x14ac:dyDescent="0.2">
      <c r="A10" s="31" t="s">
        <v>17</v>
      </c>
      <c r="Z10" s="84" t="str">
        <f>Лист11!Z9</f>
        <v>УПРАВЛЕНИЕ ОБРАЗОВАНИЯ АДМИНИСТРАЦИИ НЮКСЕНСКОГО МУНИЦИПАЛЬНОГО ОКРУГА ВОЛОГОДСКОЙ ОБЛАСТИ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11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7" s="28" customFormat="1" ht="12.75" x14ac:dyDescent="0.2">
      <c r="A11" s="31" t="s">
        <v>18</v>
      </c>
      <c r="Z11" s="84" t="str">
        <f>Лист11!Z10</f>
        <v>Нюксенский муниципальный округ Вологодской области</v>
      </c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U11" s="26" t="s">
        <v>12</v>
      </c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2" spans="1:147" s="28" customFormat="1" ht="13.5" thickBot="1" x14ac:dyDescent="0.25">
      <c r="A12" s="31" t="s">
        <v>19</v>
      </c>
      <c r="DU12" s="26"/>
      <c r="DW12" s="94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6"/>
    </row>
    <row r="14" spans="1:147" s="37" customFormat="1" ht="12" x14ac:dyDescent="0.2">
      <c r="A14" s="255" t="s">
        <v>456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6"/>
      <c r="O14" s="254" t="s">
        <v>387</v>
      </c>
      <c r="P14" s="255"/>
      <c r="Q14" s="255"/>
      <c r="R14" s="255"/>
      <c r="S14" s="255"/>
      <c r="T14" s="255"/>
      <c r="U14" s="255"/>
      <c r="V14" s="255"/>
      <c r="W14" s="256"/>
      <c r="X14" s="254" t="s">
        <v>24</v>
      </c>
      <c r="Y14" s="255"/>
      <c r="Z14" s="255"/>
      <c r="AA14" s="255"/>
      <c r="AB14" s="256"/>
      <c r="AC14" s="254" t="s">
        <v>458</v>
      </c>
      <c r="AD14" s="255"/>
      <c r="AE14" s="255"/>
      <c r="AF14" s="255"/>
      <c r="AG14" s="255"/>
      <c r="AH14" s="256"/>
      <c r="AI14" s="255" t="s">
        <v>392</v>
      </c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4" t="s">
        <v>22</v>
      </c>
      <c r="AV14" s="255"/>
      <c r="AW14" s="255"/>
      <c r="AX14" s="255"/>
      <c r="AY14" s="256"/>
      <c r="AZ14" s="254" t="s">
        <v>381</v>
      </c>
      <c r="BA14" s="255"/>
      <c r="BB14" s="255"/>
      <c r="BC14" s="255"/>
      <c r="BD14" s="255"/>
      <c r="BE14" s="256"/>
      <c r="BF14" s="255" t="s">
        <v>393</v>
      </c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4" t="s">
        <v>461</v>
      </c>
      <c r="CE14" s="255"/>
      <c r="CF14" s="255"/>
      <c r="CG14" s="255"/>
      <c r="CH14" s="255"/>
      <c r="CI14" s="256"/>
      <c r="CJ14" s="255" t="s">
        <v>469</v>
      </c>
      <c r="CK14" s="255"/>
      <c r="CL14" s="255"/>
      <c r="CM14" s="255"/>
      <c r="CN14" s="255"/>
      <c r="CO14" s="255"/>
      <c r="CP14" s="255"/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  <c r="DL14" s="255"/>
      <c r="DM14" s="256"/>
      <c r="DN14" s="254" t="s">
        <v>470</v>
      </c>
      <c r="DO14" s="255"/>
      <c r="DP14" s="255"/>
      <c r="DQ14" s="255"/>
      <c r="DR14" s="255"/>
      <c r="DS14" s="255"/>
      <c r="DT14" s="255"/>
      <c r="DU14" s="255"/>
      <c r="DV14" s="255"/>
      <c r="DW14" s="255"/>
      <c r="DX14" s="255"/>
      <c r="DY14" s="255"/>
      <c r="DZ14" s="255"/>
      <c r="EA14" s="255"/>
      <c r="EB14" s="255"/>
      <c r="EC14" s="255"/>
      <c r="ED14" s="255"/>
      <c r="EE14" s="255"/>
      <c r="EF14" s="255"/>
      <c r="EG14" s="255"/>
      <c r="EH14" s="255"/>
      <c r="EI14" s="255"/>
      <c r="EJ14" s="255"/>
      <c r="EK14" s="255"/>
      <c r="EL14" s="36"/>
      <c r="EM14" s="36"/>
      <c r="EN14" s="36"/>
      <c r="EO14" s="36"/>
      <c r="EP14" s="36"/>
      <c r="EQ14" s="36"/>
    </row>
    <row r="15" spans="1:147" s="37" customFormat="1" ht="12" x14ac:dyDescent="0.2">
      <c r="A15" s="252" t="s">
        <v>457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3"/>
      <c r="O15" s="251"/>
      <c r="P15" s="252"/>
      <c r="Q15" s="252"/>
      <c r="R15" s="252"/>
      <c r="S15" s="252"/>
      <c r="T15" s="252"/>
      <c r="U15" s="252"/>
      <c r="V15" s="252"/>
      <c r="W15" s="253"/>
      <c r="X15" s="251" t="s">
        <v>390</v>
      </c>
      <c r="Y15" s="252"/>
      <c r="Z15" s="252"/>
      <c r="AA15" s="252"/>
      <c r="AB15" s="253"/>
      <c r="AC15" s="251" t="s">
        <v>459</v>
      </c>
      <c r="AD15" s="252"/>
      <c r="AE15" s="252"/>
      <c r="AF15" s="252"/>
      <c r="AG15" s="252"/>
      <c r="AH15" s="253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1" t="s">
        <v>25</v>
      </c>
      <c r="AV15" s="252"/>
      <c r="AW15" s="252"/>
      <c r="AX15" s="252"/>
      <c r="AY15" s="253"/>
      <c r="AZ15" s="251"/>
      <c r="BA15" s="252"/>
      <c r="BB15" s="252"/>
      <c r="BC15" s="252"/>
      <c r="BD15" s="252"/>
      <c r="BE15" s="253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1" t="s">
        <v>462</v>
      </c>
      <c r="CE15" s="252"/>
      <c r="CF15" s="252"/>
      <c r="CG15" s="252"/>
      <c r="CH15" s="252"/>
      <c r="CI15" s="253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3"/>
      <c r="DN15" s="251" t="s">
        <v>471</v>
      </c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36"/>
      <c r="EM15" s="36"/>
      <c r="EN15" s="36"/>
      <c r="EO15" s="36"/>
      <c r="EP15" s="36"/>
      <c r="EQ15" s="36"/>
    </row>
    <row r="16" spans="1:147" s="37" customFormat="1" ht="12" x14ac:dyDescent="0.2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3"/>
      <c r="O16" s="251"/>
      <c r="P16" s="252"/>
      <c r="Q16" s="252"/>
      <c r="R16" s="252"/>
      <c r="S16" s="252"/>
      <c r="T16" s="252"/>
      <c r="U16" s="252"/>
      <c r="V16" s="252"/>
      <c r="W16" s="253"/>
      <c r="X16" s="251"/>
      <c r="Y16" s="252"/>
      <c r="Z16" s="252"/>
      <c r="AA16" s="252"/>
      <c r="AB16" s="253"/>
      <c r="AC16" s="251" t="s">
        <v>41</v>
      </c>
      <c r="AD16" s="252"/>
      <c r="AE16" s="252"/>
      <c r="AF16" s="252"/>
      <c r="AG16" s="252"/>
      <c r="AH16" s="253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1"/>
      <c r="AV16" s="252"/>
      <c r="AW16" s="252"/>
      <c r="AX16" s="252"/>
      <c r="AY16" s="253"/>
      <c r="AZ16" s="251"/>
      <c r="BA16" s="252"/>
      <c r="BB16" s="252"/>
      <c r="BC16" s="252"/>
      <c r="BD16" s="252"/>
      <c r="BE16" s="253"/>
      <c r="BF16" s="252"/>
      <c r="BG16" s="252"/>
      <c r="BH16" s="252"/>
      <c r="BI16" s="252"/>
      <c r="BJ16" s="252"/>
      <c r="BK16" s="252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1" t="s">
        <v>463</v>
      </c>
      <c r="CE16" s="252"/>
      <c r="CF16" s="252"/>
      <c r="CG16" s="252"/>
      <c r="CH16" s="252"/>
      <c r="CI16" s="253"/>
      <c r="CJ16" s="252"/>
      <c r="CK16" s="252"/>
      <c r="CL16" s="252"/>
      <c r="CM16" s="252"/>
      <c r="CN16" s="252"/>
      <c r="CO16" s="252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8"/>
      <c r="DN16" s="251" t="s">
        <v>472</v>
      </c>
      <c r="DO16" s="252"/>
      <c r="DP16" s="252"/>
      <c r="DQ16" s="252"/>
      <c r="DR16" s="252"/>
      <c r="DS16" s="252"/>
      <c r="DT16" s="257"/>
      <c r="DU16" s="257"/>
      <c r="DV16" s="257"/>
      <c r="DW16" s="257"/>
      <c r="DX16" s="257"/>
      <c r="DY16" s="257"/>
      <c r="DZ16" s="257"/>
      <c r="EA16" s="257"/>
      <c r="EB16" s="257"/>
      <c r="EC16" s="257"/>
      <c r="ED16" s="257"/>
      <c r="EE16" s="257"/>
      <c r="EF16" s="257"/>
      <c r="EG16" s="257"/>
      <c r="EH16" s="257"/>
      <c r="EI16" s="257"/>
      <c r="EJ16" s="257"/>
      <c r="EK16" s="257"/>
      <c r="EL16" s="36"/>
      <c r="EM16" s="36"/>
      <c r="EN16" s="36"/>
      <c r="EO16" s="36"/>
      <c r="EP16" s="36"/>
      <c r="EQ16" s="36"/>
    </row>
    <row r="17" spans="1:147" s="37" customFormat="1" ht="12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3"/>
      <c r="O17" s="251"/>
      <c r="P17" s="252"/>
      <c r="Q17" s="252"/>
      <c r="R17" s="252"/>
      <c r="S17" s="252"/>
      <c r="T17" s="252"/>
      <c r="U17" s="252"/>
      <c r="V17" s="252"/>
      <c r="W17" s="253"/>
      <c r="X17" s="251"/>
      <c r="Y17" s="252"/>
      <c r="Z17" s="252"/>
      <c r="AA17" s="252"/>
      <c r="AB17" s="253"/>
      <c r="AC17" s="251"/>
      <c r="AD17" s="252"/>
      <c r="AE17" s="252"/>
      <c r="AF17" s="252"/>
      <c r="AG17" s="252"/>
      <c r="AH17" s="253"/>
      <c r="AI17" s="254" t="s">
        <v>473</v>
      </c>
      <c r="AJ17" s="255"/>
      <c r="AK17" s="255"/>
      <c r="AL17" s="255"/>
      <c r="AM17" s="255"/>
      <c r="AN17" s="255"/>
      <c r="AO17" s="256"/>
      <c r="AP17" s="254" t="s">
        <v>30</v>
      </c>
      <c r="AQ17" s="255"/>
      <c r="AR17" s="255"/>
      <c r="AS17" s="255"/>
      <c r="AT17" s="256"/>
      <c r="AU17" s="251"/>
      <c r="AV17" s="252"/>
      <c r="AW17" s="252"/>
      <c r="AX17" s="252"/>
      <c r="AY17" s="253"/>
      <c r="AZ17" s="251"/>
      <c r="BA17" s="252"/>
      <c r="BB17" s="252"/>
      <c r="BC17" s="252"/>
      <c r="BD17" s="252"/>
      <c r="BE17" s="253"/>
      <c r="BF17" s="254" t="s">
        <v>32</v>
      </c>
      <c r="BG17" s="255"/>
      <c r="BH17" s="255"/>
      <c r="BI17" s="255"/>
      <c r="BJ17" s="255"/>
      <c r="BK17" s="256"/>
      <c r="BL17" s="264" t="s">
        <v>139</v>
      </c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55"/>
      <c r="BY17" s="255"/>
      <c r="BZ17" s="255"/>
      <c r="CA17" s="255"/>
      <c r="CB17" s="255"/>
      <c r="CC17" s="255"/>
      <c r="CD17" s="251" t="s">
        <v>464</v>
      </c>
      <c r="CE17" s="252"/>
      <c r="CF17" s="252"/>
      <c r="CG17" s="252"/>
      <c r="CH17" s="252"/>
      <c r="CI17" s="253"/>
      <c r="CJ17" s="254" t="s">
        <v>32</v>
      </c>
      <c r="CK17" s="255"/>
      <c r="CL17" s="255"/>
      <c r="CM17" s="255"/>
      <c r="CN17" s="255"/>
      <c r="CO17" s="256"/>
      <c r="CP17" s="264" t="s">
        <v>139</v>
      </c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55"/>
      <c r="DI17" s="255"/>
      <c r="DJ17" s="255"/>
      <c r="DK17" s="255"/>
      <c r="DL17" s="255"/>
      <c r="DM17" s="255"/>
      <c r="DN17" s="254" t="s">
        <v>32</v>
      </c>
      <c r="DO17" s="255"/>
      <c r="DP17" s="255"/>
      <c r="DQ17" s="255"/>
      <c r="DR17" s="255"/>
      <c r="DS17" s="256"/>
      <c r="DT17" s="265" t="s">
        <v>139</v>
      </c>
      <c r="DU17" s="264"/>
      <c r="DV17" s="264"/>
      <c r="DW17" s="264"/>
      <c r="DX17" s="264"/>
      <c r="DY17" s="264"/>
      <c r="DZ17" s="264"/>
      <c r="EA17" s="264"/>
      <c r="EB17" s="264"/>
      <c r="EC17" s="264"/>
      <c r="ED17" s="264"/>
      <c r="EE17" s="264"/>
      <c r="EF17" s="264"/>
      <c r="EG17" s="264"/>
      <c r="EH17" s="264"/>
      <c r="EI17" s="264"/>
      <c r="EJ17" s="264"/>
      <c r="EK17" s="264"/>
      <c r="EL17" s="36"/>
      <c r="EM17" s="36"/>
      <c r="EN17" s="36"/>
      <c r="EO17" s="36"/>
      <c r="EP17" s="36"/>
      <c r="EQ17" s="36"/>
    </row>
    <row r="18" spans="1:147" s="37" customFormat="1" ht="12" x14ac:dyDescent="0.2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3"/>
      <c r="O18" s="251"/>
      <c r="P18" s="252"/>
      <c r="Q18" s="252"/>
      <c r="R18" s="252"/>
      <c r="S18" s="252"/>
      <c r="T18" s="252"/>
      <c r="U18" s="252"/>
      <c r="V18" s="252"/>
      <c r="W18" s="253"/>
      <c r="X18" s="251"/>
      <c r="Y18" s="252"/>
      <c r="Z18" s="252"/>
      <c r="AA18" s="252"/>
      <c r="AB18" s="253"/>
      <c r="AC18" s="251"/>
      <c r="AD18" s="252"/>
      <c r="AE18" s="252"/>
      <c r="AF18" s="252"/>
      <c r="AG18" s="252"/>
      <c r="AH18" s="253"/>
      <c r="AI18" s="251" t="s">
        <v>474</v>
      </c>
      <c r="AJ18" s="252"/>
      <c r="AK18" s="252"/>
      <c r="AL18" s="252"/>
      <c r="AM18" s="252"/>
      <c r="AN18" s="252"/>
      <c r="AO18" s="253"/>
      <c r="AP18" s="251" t="s">
        <v>31</v>
      </c>
      <c r="AQ18" s="252"/>
      <c r="AR18" s="252"/>
      <c r="AS18" s="252"/>
      <c r="AT18" s="253"/>
      <c r="AU18" s="251"/>
      <c r="AV18" s="252"/>
      <c r="AW18" s="252"/>
      <c r="AX18" s="252"/>
      <c r="AY18" s="253"/>
      <c r="AZ18" s="251"/>
      <c r="BA18" s="252"/>
      <c r="BB18" s="252"/>
      <c r="BC18" s="252"/>
      <c r="BD18" s="252"/>
      <c r="BE18" s="253"/>
      <c r="BF18" s="251"/>
      <c r="BG18" s="252"/>
      <c r="BH18" s="252"/>
      <c r="BI18" s="252"/>
      <c r="BJ18" s="252"/>
      <c r="BK18" s="253"/>
      <c r="BL18" s="255" t="s">
        <v>409</v>
      </c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4" t="s">
        <v>475</v>
      </c>
      <c r="BY18" s="255"/>
      <c r="BZ18" s="255"/>
      <c r="CA18" s="255"/>
      <c r="CB18" s="255"/>
      <c r="CC18" s="256"/>
      <c r="CD18" s="251" t="s">
        <v>465</v>
      </c>
      <c r="CE18" s="252"/>
      <c r="CF18" s="252"/>
      <c r="CG18" s="252"/>
      <c r="CH18" s="252"/>
      <c r="CI18" s="253"/>
      <c r="CJ18" s="251"/>
      <c r="CK18" s="252"/>
      <c r="CL18" s="252"/>
      <c r="CM18" s="252"/>
      <c r="CN18" s="252"/>
      <c r="CO18" s="253"/>
      <c r="CP18" s="255" t="s">
        <v>478</v>
      </c>
      <c r="CQ18" s="255"/>
      <c r="CR18" s="255"/>
      <c r="CS18" s="255"/>
      <c r="CT18" s="255"/>
      <c r="CU18" s="255"/>
      <c r="CV18" s="255"/>
      <c r="CW18" s="255"/>
      <c r="CX18" s="255"/>
      <c r="CY18" s="255"/>
      <c r="CZ18" s="255"/>
      <c r="DA18" s="255"/>
      <c r="DB18" s="255"/>
      <c r="DC18" s="255"/>
      <c r="DD18" s="255"/>
      <c r="DE18" s="255"/>
      <c r="DF18" s="255"/>
      <c r="DG18" s="255"/>
      <c r="DH18" s="254" t="s">
        <v>490</v>
      </c>
      <c r="DI18" s="255"/>
      <c r="DJ18" s="255"/>
      <c r="DK18" s="255"/>
      <c r="DL18" s="255"/>
      <c r="DM18" s="256"/>
      <c r="DN18" s="251"/>
      <c r="DO18" s="252"/>
      <c r="DP18" s="252"/>
      <c r="DQ18" s="252"/>
      <c r="DR18" s="252"/>
      <c r="DS18" s="253"/>
      <c r="DT18" s="254" t="s">
        <v>499</v>
      </c>
      <c r="DU18" s="255"/>
      <c r="DV18" s="255"/>
      <c r="DW18" s="255"/>
      <c r="DX18" s="255"/>
      <c r="DY18" s="255"/>
      <c r="DZ18" s="255"/>
      <c r="EA18" s="255"/>
      <c r="EB18" s="255"/>
      <c r="EC18" s="255"/>
      <c r="ED18" s="255"/>
      <c r="EE18" s="256"/>
      <c r="EF18" s="259" t="s">
        <v>505</v>
      </c>
      <c r="EG18" s="259"/>
      <c r="EH18" s="259"/>
      <c r="EI18" s="259"/>
      <c r="EJ18" s="259"/>
      <c r="EK18" s="259"/>
      <c r="EL18" s="36"/>
      <c r="EM18" s="36"/>
      <c r="EN18" s="36"/>
      <c r="EO18" s="36"/>
      <c r="EP18" s="36"/>
      <c r="EQ18" s="36"/>
    </row>
    <row r="19" spans="1:147" s="37" customFormat="1" ht="12" x14ac:dyDescent="0.2">
      <c r="A19" s="252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3"/>
      <c r="O19" s="251"/>
      <c r="P19" s="252"/>
      <c r="Q19" s="252"/>
      <c r="R19" s="252"/>
      <c r="S19" s="252"/>
      <c r="T19" s="252"/>
      <c r="U19" s="252"/>
      <c r="V19" s="252"/>
      <c r="W19" s="253"/>
      <c r="X19" s="251"/>
      <c r="Y19" s="252"/>
      <c r="Z19" s="252"/>
      <c r="AA19" s="252"/>
      <c r="AB19" s="253"/>
      <c r="AC19" s="251"/>
      <c r="AD19" s="252"/>
      <c r="AE19" s="252"/>
      <c r="AF19" s="252"/>
      <c r="AG19" s="252"/>
      <c r="AH19" s="253"/>
      <c r="AI19" s="251"/>
      <c r="AJ19" s="252"/>
      <c r="AK19" s="252"/>
      <c r="AL19" s="252"/>
      <c r="AM19" s="252"/>
      <c r="AN19" s="252"/>
      <c r="AO19" s="253"/>
      <c r="AP19" s="251"/>
      <c r="AQ19" s="252"/>
      <c r="AR19" s="252"/>
      <c r="AS19" s="252"/>
      <c r="AT19" s="253"/>
      <c r="AU19" s="251"/>
      <c r="AV19" s="252"/>
      <c r="AW19" s="252"/>
      <c r="AX19" s="252"/>
      <c r="AY19" s="253"/>
      <c r="AZ19" s="251"/>
      <c r="BA19" s="252"/>
      <c r="BB19" s="252"/>
      <c r="BC19" s="252"/>
      <c r="BD19" s="252"/>
      <c r="BE19" s="253"/>
      <c r="BF19" s="251"/>
      <c r="BG19" s="252"/>
      <c r="BH19" s="252"/>
      <c r="BI19" s="252"/>
      <c r="BJ19" s="252"/>
      <c r="BK19" s="253"/>
      <c r="BL19" s="257" t="s">
        <v>410</v>
      </c>
      <c r="BM19" s="257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1" t="s">
        <v>476</v>
      </c>
      <c r="BY19" s="252"/>
      <c r="BZ19" s="252"/>
      <c r="CA19" s="252"/>
      <c r="CB19" s="252"/>
      <c r="CC19" s="253"/>
      <c r="CD19" s="251" t="s">
        <v>466</v>
      </c>
      <c r="CE19" s="252"/>
      <c r="CF19" s="252"/>
      <c r="CG19" s="252"/>
      <c r="CH19" s="252"/>
      <c r="CI19" s="253"/>
      <c r="CJ19" s="251"/>
      <c r="CK19" s="252"/>
      <c r="CL19" s="252"/>
      <c r="CM19" s="252"/>
      <c r="CN19" s="252"/>
      <c r="CO19" s="253"/>
      <c r="CP19" s="252" t="s">
        <v>477</v>
      </c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1" t="s">
        <v>491</v>
      </c>
      <c r="DI19" s="252"/>
      <c r="DJ19" s="252"/>
      <c r="DK19" s="252"/>
      <c r="DL19" s="252"/>
      <c r="DM19" s="253"/>
      <c r="DN19" s="251"/>
      <c r="DO19" s="252"/>
      <c r="DP19" s="252"/>
      <c r="DQ19" s="252"/>
      <c r="DR19" s="252"/>
      <c r="DS19" s="253"/>
      <c r="DT19" s="261" t="s">
        <v>500</v>
      </c>
      <c r="DU19" s="257"/>
      <c r="DV19" s="257"/>
      <c r="DW19" s="257"/>
      <c r="DX19" s="257"/>
      <c r="DY19" s="257"/>
      <c r="DZ19" s="257"/>
      <c r="EA19" s="257"/>
      <c r="EB19" s="257"/>
      <c r="EC19" s="257"/>
      <c r="ED19" s="257"/>
      <c r="EE19" s="258"/>
      <c r="EF19" s="259" t="s">
        <v>506</v>
      </c>
      <c r="EG19" s="259"/>
      <c r="EH19" s="259"/>
      <c r="EI19" s="259"/>
      <c r="EJ19" s="259"/>
      <c r="EK19" s="259"/>
      <c r="EL19" s="36"/>
      <c r="EM19" s="36"/>
      <c r="EN19" s="36"/>
      <c r="EO19" s="36"/>
      <c r="EP19" s="36"/>
      <c r="EQ19" s="36"/>
    </row>
    <row r="20" spans="1:147" s="37" customFormat="1" ht="12" x14ac:dyDescent="0.2">
      <c r="A20" s="252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3"/>
      <c r="O20" s="251"/>
      <c r="P20" s="252"/>
      <c r="Q20" s="252"/>
      <c r="R20" s="252"/>
      <c r="S20" s="252"/>
      <c r="T20" s="252"/>
      <c r="U20" s="252"/>
      <c r="V20" s="252"/>
      <c r="W20" s="253"/>
      <c r="X20" s="251"/>
      <c r="Y20" s="252"/>
      <c r="Z20" s="252"/>
      <c r="AA20" s="252"/>
      <c r="AB20" s="253"/>
      <c r="AC20" s="251"/>
      <c r="AD20" s="252"/>
      <c r="AE20" s="252"/>
      <c r="AF20" s="252"/>
      <c r="AG20" s="252"/>
      <c r="AH20" s="253"/>
      <c r="AI20" s="251"/>
      <c r="AJ20" s="252"/>
      <c r="AK20" s="252"/>
      <c r="AL20" s="252"/>
      <c r="AM20" s="252"/>
      <c r="AN20" s="252"/>
      <c r="AO20" s="253"/>
      <c r="AP20" s="251"/>
      <c r="AQ20" s="252"/>
      <c r="AR20" s="252"/>
      <c r="AS20" s="252"/>
      <c r="AT20" s="253"/>
      <c r="AU20" s="251"/>
      <c r="AV20" s="252"/>
      <c r="AW20" s="252"/>
      <c r="AX20" s="252"/>
      <c r="AY20" s="253"/>
      <c r="AZ20" s="251"/>
      <c r="BA20" s="252"/>
      <c r="BB20" s="252"/>
      <c r="BC20" s="252"/>
      <c r="BD20" s="252"/>
      <c r="BE20" s="253"/>
      <c r="BF20" s="251"/>
      <c r="BG20" s="252"/>
      <c r="BH20" s="252"/>
      <c r="BI20" s="252"/>
      <c r="BJ20" s="252"/>
      <c r="BK20" s="253"/>
      <c r="BL20" s="255" t="s">
        <v>416</v>
      </c>
      <c r="BM20" s="255"/>
      <c r="BN20" s="255"/>
      <c r="BO20" s="255"/>
      <c r="BP20" s="255"/>
      <c r="BQ20" s="256"/>
      <c r="BR20" s="254" t="s">
        <v>492</v>
      </c>
      <c r="BS20" s="255"/>
      <c r="BT20" s="255"/>
      <c r="BU20" s="255"/>
      <c r="BV20" s="255"/>
      <c r="BW20" s="255"/>
      <c r="BX20" s="251" t="s">
        <v>408</v>
      </c>
      <c r="BY20" s="252"/>
      <c r="BZ20" s="252"/>
      <c r="CA20" s="252"/>
      <c r="CB20" s="252"/>
      <c r="CC20" s="253"/>
      <c r="CD20" s="251" t="s">
        <v>467</v>
      </c>
      <c r="CE20" s="252"/>
      <c r="CF20" s="252"/>
      <c r="CG20" s="252"/>
      <c r="CH20" s="252"/>
      <c r="CI20" s="253"/>
      <c r="CJ20" s="251"/>
      <c r="CK20" s="252"/>
      <c r="CL20" s="252"/>
      <c r="CM20" s="252"/>
      <c r="CN20" s="252"/>
      <c r="CO20" s="253"/>
      <c r="CP20" s="254" t="s">
        <v>479</v>
      </c>
      <c r="CQ20" s="255"/>
      <c r="CR20" s="255"/>
      <c r="CS20" s="255"/>
      <c r="CT20" s="255"/>
      <c r="CU20" s="256"/>
      <c r="CV20" s="254" t="s">
        <v>479</v>
      </c>
      <c r="CW20" s="255"/>
      <c r="CX20" s="255"/>
      <c r="CY20" s="255"/>
      <c r="CZ20" s="255"/>
      <c r="DA20" s="256"/>
      <c r="DB20" s="254" t="s">
        <v>486</v>
      </c>
      <c r="DC20" s="255"/>
      <c r="DD20" s="255"/>
      <c r="DE20" s="255"/>
      <c r="DF20" s="255"/>
      <c r="DG20" s="256"/>
      <c r="DH20" s="251"/>
      <c r="DI20" s="252"/>
      <c r="DJ20" s="252"/>
      <c r="DK20" s="252"/>
      <c r="DL20" s="252"/>
      <c r="DM20" s="253"/>
      <c r="DN20" s="251"/>
      <c r="DO20" s="252"/>
      <c r="DP20" s="252"/>
      <c r="DQ20" s="252"/>
      <c r="DR20" s="252"/>
      <c r="DS20" s="253"/>
      <c r="DT20" s="259" t="s">
        <v>32</v>
      </c>
      <c r="DU20" s="259"/>
      <c r="DV20" s="259"/>
      <c r="DW20" s="259"/>
      <c r="DX20" s="259"/>
      <c r="DY20" s="259"/>
      <c r="DZ20" s="254" t="s">
        <v>232</v>
      </c>
      <c r="EA20" s="255"/>
      <c r="EB20" s="255"/>
      <c r="EC20" s="255"/>
      <c r="ED20" s="255"/>
      <c r="EE20" s="256"/>
      <c r="EF20" s="259"/>
      <c r="EG20" s="259"/>
      <c r="EH20" s="259"/>
      <c r="EI20" s="259"/>
      <c r="EJ20" s="259"/>
      <c r="EK20" s="259"/>
      <c r="EL20" s="36"/>
      <c r="EM20" s="36"/>
      <c r="EN20" s="36"/>
      <c r="EO20" s="36"/>
      <c r="EP20" s="36"/>
      <c r="EQ20" s="36"/>
    </row>
    <row r="21" spans="1:147" s="37" customFormat="1" ht="12" x14ac:dyDescent="0.2">
      <c r="A21" s="252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3"/>
      <c r="O21" s="251"/>
      <c r="P21" s="252"/>
      <c r="Q21" s="252"/>
      <c r="R21" s="252"/>
      <c r="S21" s="252"/>
      <c r="T21" s="252"/>
      <c r="U21" s="252"/>
      <c r="V21" s="252"/>
      <c r="W21" s="253"/>
      <c r="X21" s="251"/>
      <c r="Y21" s="252"/>
      <c r="Z21" s="252"/>
      <c r="AA21" s="252"/>
      <c r="AB21" s="253"/>
      <c r="AC21" s="251"/>
      <c r="AD21" s="252"/>
      <c r="AE21" s="252"/>
      <c r="AF21" s="252"/>
      <c r="AG21" s="252"/>
      <c r="AH21" s="253"/>
      <c r="AI21" s="251"/>
      <c r="AJ21" s="252"/>
      <c r="AK21" s="252"/>
      <c r="AL21" s="252"/>
      <c r="AM21" s="252"/>
      <c r="AN21" s="252"/>
      <c r="AO21" s="253"/>
      <c r="AP21" s="251"/>
      <c r="AQ21" s="252"/>
      <c r="AR21" s="252"/>
      <c r="AS21" s="252"/>
      <c r="AT21" s="253"/>
      <c r="AU21" s="251"/>
      <c r="AV21" s="252"/>
      <c r="AW21" s="252"/>
      <c r="AX21" s="252"/>
      <c r="AY21" s="253"/>
      <c r="AZ21" s="251"/>
      <c r="BA21" s="252"/>
      <c r="BB21" s="252"/>
      <c r="BC21" s="252"/>
      <c r="BD21" s="252"/>
      <c r="BE21" s="253"/>
      <c r="BF21" s="251"/>
      <c r="BG21" s="252"/>
      <c r="BH21" s="252"/>
      <c r="BI21" s="252"/>
      <c r="BJ21" s="252"/>
      <c r="BK21" s="253"/>
      <c r="BL21" s="252" t="s">
        <v>496</v>
      </c>
      <c r="BM21" s="252"/>
      <c r="BN21" s="252"/>
      <c r="BO21" s="252"/>
      <c r="BP21" s="252"/>
      <c r="BQ21" s="253"/>
      <c r="BR21" s="251" t="s">
        <v>493</v>
      </c>
      <c r="BS21" s="252"/>
      <c r="BT21" s="252"/>
      <c r="BU21" s="252"/>
      <c r="BV21" s="252"/>
      <c r="BW21" s="252"/>
      <c r="BX21" s="251"/>
      <c r="BY21" s="252"/>
      <c r="BZ21" s="252"/>
      <c r="CA21" s="252"/>
      <c r="CB21" s="252"/>
      <c r="CC21" s="253"/>
      <c r="CD21" s="251" t="s">
        <v>468</v>
      </c>
      <c r="CE21" s="252"/>
      <c r="CF21" s="252"/>
      <c r="CG21" s="252"/>
      <c r="CH21" s="252"/>
      <c r="CI21" s="253"/>
      <c r="CJ21" s="251"/>
      <c r="CK21" s="252"/>
      <c r="CL21" s="252"/>
      <c r="CM21" s="252"/>
      <c r="CN21" s="252"/>
      <c r="CO21" s="253"/>
      <c r="CP21" s="251" t="s">
        <v>480</v>
      </c>
      <c r="CQ21" s="252"/>
      <c r="CR21" s="252"/>
      <c r="CS21" s="252"/>
      <c r="CT21" s="252"/>
      <c r="CU21" s="253"/>
      <c r="CV21" s="251" t="s">
        <v>481</v>
      </c>
      <c r="CW21" s="252"/>
      <c r="CX21" s="252"/>
      <c r="CY21" s="252"/>
      <c r="CZ21" s="252"/>
      <c r="DA21" s="253"/>
      <c r="DB21" s="251" t="s">
        <v>487</v>
      </c>
      <c r="DC21" s="252"/>
      <c r="DD21" s="252"/>
      <c r="DE21" s="252"/>
      <c r="DF21" s="252"/>
      <c r="DG21" s="253"/>
      <c r="DH21" s="251"/>
      <c r="DI21" s="252"/>
      <c r="DJ21" s="252"/>
      <c r="DK21" s="252"/>
      <c r="DL21" s="252"/>
      <c r="DM21" s="253"/>
      <c r="DN21" s="251"/>
      <c r="DO21" s="252"/>
      <c r="DP21" s="252"/>
      <c r="DQ21" s="252"/>
      <c r="DR21" s="252"/>
      <c r="DS21" s="253"/>
      <c r="DT21" s="259"/>
      <c r="DU21" s="259"/>
      <c r="DV21" s="259"/>
      <c r="DW21" s="259"/>
      <c r="DX21" s="259"/>
      <c r="DY21" s="259"/>
      <c r="DZ21" s="251" t="s">
        <v>501</v>
      </c>
      <c r="EA21" s="252"/>
      <c r="EB21" s="252"/>
      <c r="EC21" s="252"/>
      <c r="ED21" s="252"/>
      <c r="EE21" s="253"/>
      <c r="EF21" s="259"/>
      <c r="EG21" s="259"/>
      <c r="EH21" s="259"/>
      <c r="EI21" s="259"/>
      <c r="EJ21" s="259"/>
      <c r="EK21" s="259"/>
      <c r="EL21" s="36"/>
      <c r="EM21" s="36"/>
      <c r="EN21" s="36"/>
      <c r="EO21" s="36"/>
      <c r="EP21" s="36"/>
      <c r="EQ21" s="36"/>
    </row>
    <row r="22" spans="1:147" s="37" customFormat="1" ht="12" x14ac:dyDescent="0.2">
      <c r="A22" s="252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3"/>
      <c r="O22" s="251"/>
      <c r="P22" s="252"/>
      <c r="Q22" s="252"/>
      <c r="R22" s="252"/>
      <c r="S22" s="252"/>
      <c r="T22" s="252"/>
      <c r="U22" s="252"/>
      <c r="V22" s="252"/>
      <c r="W22" s="253"/>
      <c r="X22" s="251"/>
      <c r="Y22" s="252"/>
      <c r="Z22" s="252"/>
      <c r="AA22" s="252"/>
      <c r="AB22" s="253"/>
      <c r="AC22" s="251"/>
      <c r="AD22" s="252"/>
      <c r="AE22" s="252"/>
      <c r="AF22" s="252"/>
      <c r="AG22" s="252"/>
      <c r="AH22" s="253"/>
      <c r="AI22" s="251"/>
      <c r="AJ22" s="252"/>
      <c r="AK22" s="252"/>
      <c r="AL22" s="252"/>
      <c r="AM22" s="252"/>
      <c r="AN22" s="252"/>
      <c r="AO22" s="253"/>
      <c r="AP22" s="251"/>
      <c r="AQ22" s="252"/>
      <c r="AR22" s="252"/>
      <c r="AS22" s="252"/>
      <c r="AT22" s="253"/>
      <c r="AU22" s="251"/>
      <c r="AV22" s="252"/>
      <c r="AW22" s="252"/>
      <c r="AX22" s="252"/>
      <c r="AY22" s="253"/>
      <c r="AZ22" s="251"/>
      <c r="BA22" s="252"/>
      <c r="BB22" s="252"/>
      <c r="BC22" s="252"/>
      <c r="BD22" s="252"/>
      <c r="BE22" s="253"/>
      <c r="BF22" s="251"/>
      <c r="BG22" s="252"/>
      <c r="BH22" s="252"/>
      <c r="BI22" s="252"/>
      <c r="BJ22" s="252"/>
      <c r="BK22" s="253"/>
      <c r="BL22" s="252" t="s">
        <v>497</v>
      </c>
      <c r="BM22" s="252"/>
      <c r="BN22" s="252"/>
      <c r="BO22" s="252"/>
      <c r="BP22" s="252"/>
      <c r="BQ22" s="253"/>
      <c r="BR22" s="251" t="s">
        <v>494</v>
      </c>
      <c r="BS22" s="252"/>
      <c r="BT22" s="252"/>
      <c r="BU22" s="252"/>
      <c r="BV22" s="252"/>
      <c r="BW22" s="252"/>
      <c r="BX22" s="251"/>
      <c r="BY22" s="252"/>
      <c r="BZ22" s="252"/>
      <c r="CA22" s="252"/>
      <c r="CB22" s="252"/>
      <c r="CC22" s="253"/>
      <c r="CD22" s="251"/>
      <c r="CE22" s="252"/>
      <c r="CF22" s="252"/>
      <c r="CG22" s="252"/>
      <c r="CH22" s="252"/>
      <c r="CI22" s="253"/>
      <c r="CJ22" s="251"/>
      <c r="CK22" s="252"/>
      <c r="CL22" s="252"/>
      <c r="CM22" s="252"/>
      <c r="CN22" s="252"/>
      <c r="CO22" s="253"/>
      <c r="CP22" s="251" t="s">
        <v>397</v>
      </c>
      <c r="CQ22" s="252"/>
      <c r="CR22" s="252"/>
      <c r="CS22" s="252"/>
      <c r="CT22" s="252"/>
      <c r="CU22" s="253"/>
      <c r="CV22" s="251" t="s">
        <v>482</v>
      </c>
      <c r="CW22" s="252"/>
      <c r="CX22" s="252"/>
      <c r="CY22" s="252"/>
      <c r="CZ22" s="252"/>
      <c r="DA22" s="253"/>
      <c r="DB22" s="251" t="s">
        <v>488</v>
      </c>
      <c r="DC22" s="252"/>
      <c r="DD22" s="252"/>
      <c r="DE22" s="252"/>
      <c r="DF22" s="252"/>
      <c r="DG22" s="253"/>
      <c r="DH22" s="251"/>
      <c r="DI22" s="252"/>
      <c r="DJ22" s="252"/>
      <c r="DK22" s="252"/>
      <c r="DL22" s="252"/>
      <c r="DM22" s="253"/>
      <c r="DN22" s="251"/>
      <c r="DO22" s="252"/>
      <c r="DP22" s="252"/>
      <c r="DQ22" s="252"/>
      <c r="DR22" s="252"/>
      <c r="DS22" s="253"/>
      <c r="DT22" s="259"/>
      <c r="DU22" s="259"/>
      <c r="DV22" s="259"/>
      <c r="DW22" s="259"/>
      <c r="DX22" s="259"/>
      <c r="DY22" s="259"/>
      <c r="DZ22" s="251" t="s">
        <v>502</v>
      </c>
      <c r="EA22" s="252"/>
      <c r="EB22" s="252"/>
      <c r="EC22" s="252"/>
      <c r="ED22" s="252"/>
      <c r="EE22" s="253"/>
      <c r="EF22" s="259"/>
      <c r="EG22" s="259"/>
      <c r="EH22" s="259"/>
      <c r="EI22" s="259"/>
      <c r="EJ22" s="259"/>
      <c r="EK22" s="259"/>
      <c r="EL22" s="36"/>
      <c r="EM22" s="36"/>
      <c r="EN22" s="36"/>
      <c r="EO22" s="36"/>
      <c r="EP22" s="36"/>
      <c r="EQ22" s="36"/>
    </row>
    <row r="23" spans="1:147" s="37" customFormat="1" ht="12" x14ac:dyDescent="0.2">
      <c r="A23" s="252"/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3"/>
      <c r="O23" s="251"/>
      <c r="P23" s="252"/>
      <c r="Q23" s="252"/>
      <c r="R23" s="252"/>
      <c r="S23" s="252"/>
      <c r="T23" s="252"/>
      <c r="U23" s="252"/>
      <c r="V23" s="252"/>
      <c r="W23" s="253"/>
      <c r="X23" s="251"/>
      <c r="Y23" s="252"/>
      <c r="Z23" s="252"/>
      <c r="AA23" s="252"/>
      <c r="AB23" s="253"/>
      <c r="AC23" s="251"/>
      <c r="AD23" s="252"/>
      <c r="AE23" s="252"/>
      <c r="AF23" s="252"/>
      <c r="AG23" s="252"/>
      <c r="AH23" s="253"/>
      <c r="AI23" s="251"/>
      <c r="AJ23" s="252"/>
      <c r="AK23" s="252"/>
      <c r="AL23" s="252"/>
      <c r="AM23" s="252"/>
      <c r="AN23" s="252"/>
      <c r="AO23" s="253"/>
      <c r="AP23" s="251"/>
      <c r="AQ23" s="252"/>
      <c r="AR23" s="252"/>
      <c r="AS23" s="252"/>
      <c r="AT23" s="253"/>
      <c r="AU23" s="251"/>
      <c r="AV23" s="252"/>
      <c r="AW23" s="252"/>
      <c r="AX23" s="252"/>
      <c r="AY23" s="253"/>
      <c r="AZ23" s="251"/>
      <c r="BA23" s="252"/>
      <c r="BB23" s="252"/>
      <c r="BC23" s="252"/>
      <c r="BD23" s="252"/>
      <c r="BE23" s="253"/>
      <c r="BF23" s="251"/>
      <c r="BG23" s="252"/>
      <c r="BH23" s="252"/>
      <c r="BI23" s="252"/>
      <c r="BJ23" s="252"/>
      <c r="BK23" s="253"/>
      <c r="BL23" s="252" t="s">
        <v>498</v>
      </c>
      <c r="BM23" s="252"/>
      <c r="BN23" s="252"/>
      <c r="BO23" s="252"/>
      <c r="BP23" s="252"/>
      <c r="BQ23" s="253"/>
      <c r="BR23" s="251" t="s">
        <v>495</v>
      </c>
      <c r="BS23" s="252"/>
      <c r="BT23" s="252"/>
      <c r="BU23" s="252"/>
      <c r="BV23" s="252"/>
      <c r="BW23" s="252"/>
      <c r="BX23" s="251"/>
      <c r="BY23" s="252"/>
      <c r="BZ23" s="252"/>
      <c r="CA23" s="252"/>
      <c r="CB23" s="252"/>
      <c r="CC23" s="253"/>
      <c r="CD23" s="251"/>
      <c r="CE23" s="252"/>
      <c r="CF23" s="252"/>
      <c r="CG23" s="252"/>
      <c r="CH23" s="252"/>
      <c r="CI23" s="253"/>
      <c r="CJ23" s="251"/>
      <c r="CK23" s="252"/>
      <c r="CL23" s="252"/>
      <c r="CM23" s="252"/>
      <c r="CN23" s="252"/>
      <c r="CO23" s="253"/>
      <c r="CP23" s="251" t="s">
        <v>398</v>
      </c>
      <c r="CQ23" s="252"/>
      <c r="CR23" s="252"/>
      <c r="CS23" s="252"/>
      <c r="CT23" s="252"/>
      <c r="CU23" s="253"/>
      <c r="CV23" s="251" t="s">
        <v>483</v>
      </c>
      <c r="CW23" s="252"/>
      <c r="CX23" s="252"/>
      <c r="CY23" s="252"/>
      <c r="CZ23" s="252"/>
      <c r="DA23" s="253"/>
      <c r="DB23" s="251" t="s">
        <v>489</v>
      </c>
      <c r="DC23" s="252"/>
      <c r="DD23" s="252"/>
      <c r="DE23" s="252"/>
      <c r="DF23" s="252"/>
      <c r="DG23" s="253"/>
      <c r="DH23" s="251"/>
      <c r="DI23" s="252"/>
      <c r="DJ23" s="252"/>
      <c r="DK23" s="252"/>
      <c r="DL23" s="252"/>
      <c r="DM23" s="253"/>
      <c r="DN23" s="251"/>
      <c r="DO23" s="252"/>
      <c r="DP23" s="252"/>
      <c r="DQ23" s="252"/>
      <c r="DR23" s="252"/>
      <c r="DS23" s="253"/>
      <c r="DT23" s="259"/>
      <c r="DU23" s="259"/>
      <c r="DV23" s="259"/>
      <c r="DW23" s="259"/>
      <c r="DX23" s="259"/>
      <c r="DY23" s="259"/>
      <c r="DZ23" s="251" t="s">
        <v>503</v>
      </c>
      <c r="EA23" s="252"/>
      <c r="EB23" s="252"/>
      <c r="EC23" s="252"/>
      <c r="ED23" s="252"/>
      <c r="EE23" s="253"/>
      <c r="EF23" s="259"/>
      <c r="EG23" s="259"/>
      <c r="EH23" s="259"/>
      <c r="EI23" s="259"/>
      <c r="EJ23" s="259"/>
      <c r="EK23" s="259"/>
      <c r="EL23" s="36"/>
      <c r="EM23" s="36"/>
      <c r="EN23" s="36"/>
      <c r="EO23" s="36"/>
      <c r="EP23" s="36"/>
      <c r="EQ23" s="36"/>
    </row>
    <row r="24" spans="1:147" s="37" customFormat="1" ht="12" x14ac:dyDescent="0.2">
      <c r="A24" s="252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3"/>
      <c r="O24" s="251"/>
      <c r="P24" s="252"/>
      <c r="Q24" s="252"/>
      <c r="R24" s="252"/>
      <c r="S24" s="252"/>
      <c r="T24" s="252"/>
      <c r="U24" s="252"/>
      <c r="V24" s="252"/>
      <c r="W24" s="253"/>
      <c r="X24" s="251"/>
      <c r="Y24" s="252"/>
      <c r="Z24" s="252"/>
      <c r="AA24" s="252"/>
      <c r="AB24" s="253"/>
      <c r="AC24" s="251"/>
      <c r="AD24" s="252"/>
      <c r="AE24" s="252"/>
      <c r="AF24" s="252"/>
      <c r="AG24" s="252"/>
      <c r="AH24" s="253"/>
      <c r="AI24" s="251"/>
      <c r="AJ24" s="252"/>
      <c r="AK24" s="252"/>
      <c r="AL24" s="252"/>
      <c r="AM24" s="252"/>
      <c r="AN24" s="252"/>
      <c r="AO24" s="253"/>
      <c r="AP24" s="251"/>
      <c r="AQ24" s="252"/>
      <c r="AR24" s="252"/>
      <c r="AS24" s="252"/>
      <c r="AT24" s="253"/>
      <c r="AU24" s="251"/>
      <c r="AV24" s="252"/>
      <c r="AW24" s="252"/>
      <c r="AX24" s="252"/>
      <c r="AY24" s="253"/>
      <c r="AZ24" s="251"/>
      <c r="BA24" s="252"/>
      <c r="BB24" s="252"/>
      <c r="BC24" s="252"/>
      <c r="BD24" s="252"/>
      <c r="BE24" s="253"/>
      <c r="BF24" s="251"/>
      <c r="BG24" s="252"/>
      <c r="BH24" s="252"/>
      <c r="BI24" s="252"/>
      <c r="BJ24" s="252"/>
      <c r="BK24" s="253"/>
      <c r="BL24" s="252" t="s">
        <v>413</v>
      </c>
      <c r="BM24" s="252"/>
      <c r="BN24" s="252"/>
      <c r="BO24" s="252"/>
      <c r="BP24" s="252"/>
      <c r="BQ24" s="253"/>
      <c r="BR24" s="251" t="s">
        <v>413</v>
      </c>
      <c r="BS24" s="252"/>
      <c r="BT24" s="252"/>
      <c r="BU24" s="252"/>
      <c r="BV24" s="252"/>
      <c r="BW24" s="252"/>
      <c r="BX24" s="251"/>
      <c r="BY24" s="252"/>
      <c r="BZ24" s="252"/>
      <c r="CA24" s="252"/>
      <c r="CB24" s="252"/>
      <c r="CC24" s="253"/>
      <c r="CD24" s="251"/>
      <c r="CE24" s="252"/>
      <c r="CF24" s="252"/>
      <c r="CG24" s="252"/>
      <c r="CH24" s="252"/>
      <c r="CI24" s="253"/>
      <c r="CJ24" s="251"/>
      <c r="CK24" s="252"/>
      <c r="CL24" s="252"/>
      <c r="CM24" s="252"/>
      <c r="CN24" s="252"/>
      <c r="CO24" s="253"/>
      <c r="CP24" s="251"/>
      <c r="CQ24" s="252"/>
      <c r="CR24" s="252"/>
      <c r="CS24" s="252"/>
      <c r="CT24" s="252"/>
      <c r="CU24" s="253"/>
      <c r="CV24" s="251" t="s">
        <v>484</v>
      </c>
      <c r="CW24" s="252"/>
      <c r="CX24" s="252"/>
      <c r="CY24" s="252"/>
      <c r="CZ24" s="252"/>
      <c r="DA24" s="253"/>
      <c r="DB24" s="251" t="s">
        <v>401</v>
      </c>
      <c r="DC24" s="252"/>
      <c r="DD24" s="252"/>
      <c r="DE24" s="252"/>
      <c r="DF24" s="252"/>
      <c r="DG24" s="253"/>
      <c r="DH24" s="251"/>
      <c r="DI24" s="252"/>
      <c r="DJ24" s="252"/>
      <c r="DK24" s="252"/>
      <c r="DL24" s="252"/>
      <c r="DM24" s="253"/>
      <c r="DN24" s="251"/>
      <c r="DO24" s="252"/>
      <c r="DP24" s="252"/>
      <c r="DQ24" s="252"/>
      <c r="DR24" s="252"/>
      <c r="DS24" s="253"/>
      <c r="DT24" s="259"/>
      <c r="DU24" s="259"/>
      <c r="DV24" s="259"/>
      <c r="DW24" s="259"/>
      <c r="DX24" s="259"/>
      <c r="DY24" s="259"/>
      <c r="DZ24" s="251" t="s">
        <v>504</v>
      </c>
      <c r="EA24" s="252"/>
      <c r="EB24" s="252"/>
      <c r="EC24" s="252"/>
      <c r="ED24" s="252"/>
      <c r="EE24" s="253"/>
      <c r="EF24" s="259"/>
      <c r="EG24" s="259"/>
      <c r="EH24" s="259"/>
      <c r="EI24" s="259"/>
      <c r="EJ24" s="259"/>
      <c r="EK24" s="259"/>
      <c r="EL24" s="36"/>
      <c r="EM24" s="36"/>
      <c r="EN24" s="36"/>
      <c r="EO24" s="36"/>
      <c r="EP24" s="36"/>
      <c r="EQ24" s="36"/>
    </row>
    <row r="25" spans="1:147" s="37" customFormat="1" ht="12" x14ac:dyDescent="0.2">
      <c r="A25" s="257"/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8"/>
      <c r="O25" s="261"/>
      <c r="P25" s="257"/>
      <c r="Q25" s="257"/>
      <c r="R25" s="257"/>
      <c r="S25" s="257"/>
      <c r="T25" s="257"/>
      <c r="U25" s="257"/>
      <c r="V25" s="257"/>
      <c r="W25" s="258"/>
      <c r="X25" s="261"/>
      <c r="Y25" s="257"/>
      <c r="Z25" s="257"/>
      <c r="AA25" s="257"/>
      <c r="AB25" s="258"/>
      <c r="AC25" s="261"/>
      <c r="AD25" s="257"/>
      <c r="AE25" s="257"/>
      <c r="AF25" s="257"/>
      <c r="AG25" s="257"/>
      <c r="AH25" s="258"/>
      <c r="AI25" s="261"/>
      <c r="AJ25" s="257"/>
      <c r="AK25" s="257"/>
      <c r="AL25" s="257"/>
      <c r="AM25" s="257"/>
      <c r="AN25" s="257"/>
      <c r="AO25" s="258"/>
      <c r="AP25" s="261"/>
      <c r="AQ25" s="257"/>
      <c r="AR25" s="257"/>
      <c r="AS25" s="257"/>
      <c r="AT25" s="258"/>
      <c r="AU25" s="261"/>
      <c r="AV25" s="257"/>
      <c r="AW25" s="257"/>
      <c r="AX25" s="257"/>
      <c r="AY25" s="258"/>
      <c r="AZ25" s="261"/>
      <c r="BA25" s="257"/>
      <c r="BB25" s="257"/>
      <c r="BC25" s="257"/>
      <c r="BD25" s="257"/>
      <c r="BE25" s="258"/>
      <c r="BF25" s="261"/>
      <c r="BG25" s="257"/>
      <c r="BH25" s="257"/>
      <c r="BI25" s="257"/>
      <c r="BJ25" s="257"/>
      <c r="BK25" s="258"/>
      <c r="BL25" s="257" t="s">
        <v>359</v>
      </c>
      <c r="BM25" s="257"/>
      <c r="BN25" s="257"/>
      <c r="BO25" s="257"/>
      <c r="BP25" s="257"/>
      <c r="BQ25" s="258"/>
      <c r="BR25" s="261" t="s">
        <v>359</v>
      </c>
      <c r="BS25" s="257"/>
      <c r="BT25" s="257"/>
      <c r="BU25" s="257"/>
      <c r="BV25" s="257"/>
      <c r="BW25" s="257"/>
      <c r="BX25" s="261"/>
      <c r="BY25" s="257"/>
      <c r="BZ25" s="257"/>
      <c r="CA25" s="257"/>
      <c r="CB25" s="257"/>
      <c r="CC25" s="258"/>
      <c r="CD25" s="261"/>
      <c r="CE25" s="257"/>
      <c r="CF25" s="257"/>
      <c r="CG25" s="257"/>
      <c r="CH25" s="257"/>
      <c r="CI25" s="258"/>
      <c r="CJ25" s="261"/>
      <c r="CK25" s="257"/>
      <c r="CL25" s="257"/>
      <c r="CM25" s="257"/>
      <c r="CN25" s="257"/>
      <c r="CO25" s="258"/>
      <c r="CP25" s="261"/>
      <c r="CQ25" s="257"/>
      <c r="CR25" s="257"/>
      <c r="CS25" s="257"/>
      <c r="CT25" s="257"/>
      <c r="CU25" s="258"/>
      <c r="CV25" s="261" t="s">
        <v>485</v>
      </c>
      <c r="CW25" s="257"/>
      <c r="CX25" s="257"/>
      <c r="CY25" s="257"/>
      <c r="CZ25" s="257"/>
      <c r="DA25" s="258"/>
      <c r="DB25" s="261"/>
      <c r="DC25" s="257"/>
      <c r="DD25" s="257"/>
      <c r="DE25" s="257"/>
      <c r="DF25" s="257"/>
      <c r="DG25" s="258"/>
      <c r="DH25" s="261"/>
      <c r="DI25" s="257"/>
      <c r="DJ25" s="257"/>
      <c r="DK25" s="257"/>
      <c r="DL25" s="257"/>
      <c r="DM25" s="258"/>
      <c r="DN25" s="261"/>
      <c r="DO25" s="257"/>
      <c r="DP25" s="257"/>
      <c r="DQ25" s="257"/>
      <c r="DR25" s="257"/>
      <c r="DS25" s="258"/>
      <c r="DT25" s="261"/>
      <c r="DU25" s="257"/>
      <c r="DV25" s="257"/>
      <c r="DW25" s="257"/>
      <c r="DX25" s="257"/>
      <c r="DY25" s="257"/>
      <c r="DZ25" s="261"/>
      <c r="EA25" s="257"/>
      <c r="EB25" s="257"/>
      <c r="EC25" s="257"/>
      <c r="ED25" s="257"/>
      <c r="EE25" s="258"/>
      <c r="EF25" s="257"/>
      <c r="EG25" s="257"/>
      <c r="EH25" s="257"/>
      <c r="EI25" s="257"/>
      <c r="EJ25" s="257"/>
      <c r="EK25" s="257"/>
      <c r="EL25" s="36"/>
      <c r="EM25" s="36"/>
      <c r="EN25" s="36"/>
      <c r="EO25" s="36"/>
      <c r="EP25" s="36"/>
      <c r="EQ25" s="36"/>
    </row>
    <row r="26" spans="1:147" s="37" customFormat="1" ht="12.75" thickBot="1" x14ac:dyDescent="0.25">
      <c r="A26" s="253">
        <v>1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>
        <v>2</v>
      </c>
      <c r="P26" s="260"/>
      <c r="Q26" s="260"/>
      <c r="R26" s="260"/>
      <c r="S26" s="260"/>
      <c r="T26" s="260"/>
      <c r="U26" s="260"/>
      <c r="V26" s="260"/>
      <c r="W26" s="260"/>
      <c r="X26" s="260">
        <v>3</v>
      </c>
      <c r="Y26" s="260"/>
      <c r="Z26" s="260"/>
      <c r="AA26" s="260"/>
      <c r="AB26" s="260"/>
      <c r="AC26" s="260">
        <v>4</v>
      </c>
      <c r="AD26" s="260"/>
      <c r="AE26" s="260"/>
      <c r="AF26" s="260"/>
      <c r="AG26" s="260"/>
      <c r="AH26" s="260"/>
      <c r="AI26" s="260">
        <v>5</v>
      </c>
      <c r="AJ26" s="260"/>
      <c r="AK26" s="260"/>
      <c r="AL26" s="260"/>
      <c r="AM26" s="260"/>
      <c r="AN26" s="260"/>
      <c r="AO26" s="260"/>
      <c r="AP26" s="260">
        <v>6</v>
      </c>
      <c r="AQ26" s="260"/>
      <c r="AR26" s="260"/>
      <c r="AS26" s="260"/>
      <c r="AT26" s="260"/>
      <c r="AU26" s="260">
        <v>7</v>
      </c>
      <c r="AV26" s="260"/>
      <c r="AW26" s="260"/>
      <c r="AX26" s="260"/>
      <c r="AY26" s="260"/>
      <c r="AZ26" s="260">
        <v>8</v>
      </c>
      <c r="BA26" s="260"/>
      <c r="BB26" s="260"/>
      <c r="BC26" s="260"/>
      <c r="BD26" s="260"/>
      <c r="BE26" s="260"/>
      <c r="BF26" s="260">
        <v>9</v>
      </c>
      <c r="BG26" s="260"/>
      <c r="BH26" s="260"/>
      <c r="BI26" s="260"/>
      <c r="BJ26" s="260"/>
      <c r="BK26" s="260"/>
      <c r="BL26" s="260">
        <v>10</v>
      </c>
      <c r="BM26" s="260"/>
      <c r="BN26" s="260"/>
      <c r="BO26" s="260"/>
      <c r="BP26" s="260"/>
      <c r="BQ26" s="260"/>
      <c r="BR26" s="260">
        <v>11</v>
      </c>
      <c r="BS26" s="260"/>
      <c r="BT26" s="260"/>
      <c r="BU26" s="260"/>
      <c r="BV26" s="260"/>
      <c r="BW26" s="260"/>
      <c r="BX26" s="260">
        <v>12</v>
      </c>
      <c r="BY26" s="260"/>
      <c r="BZ26" s="260"/>
      <c r="CA26" s="260"/>
      <c r="CB26" s="260"/>
      <c r="CC26" s="260"/>
      <c r="CD26" s="260">
        <v>13</v>
      </c>
      <c r="CE26" s="260"/>
      <c r="CF26" s="260"/>
      <c r="CG26" s="260"/>
      <c r="CH26" s="260"/>
      <c r="CI26" s="260"/>
      <c r="CJ26" s="260">
        <v>14</v>
      </c>
      <c r="CK26" s="260"/>
      <c r="CL26" s="260"/>
      <c r="CM26" s="260"/>
      <c r="CN26" s="260"/>
      <c r="CO26" s="260"/>
      <c r="CP26" s="260">
        <v>15</v>
      </c>
      <c r="CQ26" s="260"/>
      <c r="CR26" s="260"/>
      <c r="CS26" s="260"/>
      <c r="CT26" s="260"/>
      <c r="CU26" s="260"/>
      <c r="CV26" s="260">
        <v>16</v>
      </c>
      <c r="CW26" s="260"/>
      <c r="CX26" s="260"/>
      <c r="CY26" s="260"/>
      <c r="CZ26" s="260"/>
      <c r="DA26" s="260"/>
      <c r="DB26" s="260">
        <v>17</v>
      </c>
      <c r="DC26" s="260"/>
      <c r="DD26" s="260"/>
      <c r="DE26" s="260"/>
      <c r="DF26" s="260"/>
      <c r="DG26" s="260"/>
      <c r="DH26" s="260">
        <v>18</v>
      </c>
      <c r="DI26" s="260"/>
      <c r="DJ26" s="260"/>
      <c r="DK26" s="260"/>
      <c r="DL26" s="260"/>
      <c r="DM26" s="260"/>
      <c r="DN26" s="260">
        <v>19</v>
      </c>
      <c r="DO26" s="260"/>
      <c r="DP26" s="260"/>
      <c r="DQ26" s="260"/>
      <c r="DR26" s="260"/>
      <c r="DS26" s="260"/>
      <c r="DT26" s="260">
        <v>20</v>
      </c>
      <c r="DU26" s="260"/>
      <c r="DV26" s="260"/>
      <c r="DW26" s="260"/>
      <c r="DX26" s="260"/>
      <c r="DY26" s="260"/>
      <c r="DZ26" s="260">
        <v>21</v>
      </c>
      <c r="EA26" s="260"/>
      <c r="EB26" s="260"/>
      <c r="EC26" s="260"/>
      <c r="ED26" s="260"/>
      <c r="EE26" s="260"/>
      <c r="EF26" s="260">
        <v>22</v>
      </c>
      <c r="EG26" s="260"/>
      <c r="EH26" s="260"/>
      <c r="EI26" s="260"/>
      <c r="EJ26" s="260"/>
      <c r="EK26" s="251"/>
      <c r="EL26" s="36"/>
      <c r="EM26" s="36"/>
      <c r="EN26" s="36"/>
      <c r="EO26" s="36"/>
      <c r="EP26" s="36"/>
      <c r="EQ26" s="36"/>
    </row>
    <row r="27" spans="1:147" s="28" customFormat="1" ht="15" customHeight="1" x14ac:dyDescent="0.2">
      <c r="A27" s="178" t="s">
        <v>1202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80"/>
      <c r="P27" s="180"/>
      <c r="Q27" s="180"/>
      <c r="R27" s="180"/>
      <c r="S27" s="180"/>
      <c r="T27" s="180"/>
      <c r="U27" s="180"/>
      <c r="V27" s="180"/>
      <c r="W27" s="181"/>
      <c r="X27" s="262"/>
      <c r="Y27" s="183"/>
      <c r="Z27" s="183"/>
      <c r="AA27" s="183"/>
      <c r="AB27" s="183"/>
      <c r="AC27" s="183"/>
      <c r="AD27" s="183"/>
      <c r="AE27" s="183"/>
      <c r="AF27" s="183"/>
      <c r="AG27" s="183"/>
      <c r="AH27" s="250"/>
      <c r="AI27" s="178"/>
      <c r="AJ27" s="179"/>
      <c r="AK27" s="179"/>
      <c r="AL27" s="179"/>
      <c r="AM27" s="179"/>
      <c r="AN27" s="179"/>
      <c r="AO27" s="193"/>
      <c r="AP27" s="262"/>
      <c r="AQ27" s="183"/>
      <c r="AR27" s="183"/>
      <c r="AS27" s="183"/>
      <c r="AT27" s="183"/>
      <c r="AU27" s="183"/>
      <c r="AV27" s="183"/>
      <c r="AW27" s="183"/>
      <c r="AX27" s="183"/>
      <c r="AY27" s="183"/>
      <c r="AZ27" s="141">
        <f>BF27+CJ27</f>
        <v>29462</v>
      </c>
      <c r="BA27" s="141"/>
      <c r="BB27" s="141"/>
      <c r="BC27" s="141"/>
      <c r="BD27" s="141"/>
      <c r="BE27" s="141"/>
      <c r="BF27" s="141">
        <f>BL27</f>
        <v>29462</v>
      </c>
      <c r="BG27" s="141"/>
      <c r="BH27" s="141"/>
      <c r="BI27" s="141"/>
      <c r="BJ27" s="141"/>
      <c r="BK27" s="141"/>
      <c r="BL27" s="141">
        <v>29462</v>
      </c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>
        <f>EF27</f>
        <v>84087</v>
      </c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>
        <v>84087</v>
      </c>
      <c r="EG27" s="141"/>
      <c r="EH27" s="141"/>
      <c r="EI27" s="141"/>
      <c r="EJ27" s="141"/>
      <c r="EK27" s="144"/>
      <c r="EL27" s="11"/>
      <c r="EM27" s="11"/>
      <c r="EN27" s="11"/>
      <c r="EO27" s="11"/>
      <c r="EP27" s="11"/>
      <c r="EQ27" s="11"/>
    </row>
    <row r="28" spans="1:147" s="28" customFormat="1" ht="15" customHeight="1" x14ac:dyDescent="0.2">
      <c r="A28" s="178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80"/>
      <c r="P28" s="180"/>
      <c r="Q28" s="180"/>
      <c r="R28" s="180"/>
      <c r="S28" s="180"/>
      <c r="T28" s="180"/>
      <c r="U28" s="180"/>
      <c r="V28" s="180"/>
      <c r="W28" s="181"/>
      <c r="X28" s="241"/>
      <c r="Y28" s="180"/>
      <c r="Z28" s="180"/>
      <c r="AA28" s="180"/>
      <c r="AB28" s="180"/>
      <c r="AC28" s="180"/>
      <c r="AD28" s="180"/>
      <c r="AE28" s="180"/>
      <c r="AF28" s="180"/>
      <c r="AG28" s="180"/>
      <c r="AH28" s="248"/>
      <c r="AI28" s="178"/>
      <c r="AJ28" s="179"/>
      <c r="AK28" s="179"/>
      <c r="AL28" s="179"/>
      <c r="AM28" s="179"/>
      <c r="AN28" s="179"/>
      <c r="AO28" s="193"/>
      <c r="AP28" s="241"/>
      <c r="AQ28" s="180"/>
      <c r="AR28" s="180"/>
      <c r="AS28" s="180"/>
      <c r="AT28" s="180"/>
      <c r="AU28" s="180"/>
      <c r="AV28" s="180"/>
      <c r="AW28" s="180"/>
      <c r="AX28" s="180"/>
      <c r="AY28" s="180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  <c r="EL28" s="11"/>
      <c r="EM28" s="11"/>
      <c r="EN28" s="11"/>
      <c r="EO28" s="11"/>
      <c r="EP28" s="11"/>
      <c r="EQ28" s="11"/>
    </row>
    <row r="29" spans="1:147" s="28" customFormat="1" ht="15" customHeight="1" thickBot="1" x14ac:dyDescent="0.25">
      <c r="A29" s="178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80"/>
      <c r="P29" s="180"/>
      <c r="Q29" s="180"/>
      <c r="R29" s="180"/>
      <c r="S29" s="180"/>
      <c r="T29" s="180"/>
      <c r="U29" s="180"/>
      <c r="V29" s="180"/>
      <c r="W29" s="181"/>
      <c r="X29" s="244"/>
      <c r="Y29" s="245"/>
      <c r="Z29" s="245"/>
      <c r="AA29" s="245"/>
      <c r="AB29" s="245"/>
      <c r="AC29" s="245"/>
      <c r="AD29" s="245"/>
      <c r="AE29" s="245"/>
      <c r="AF29" s="245"/>
      <c r="AG29" s="245"/>
      <c r="AH29" s="246"/>
      <c r="AI29" s="178"/>
      <c r="AJ29" s="179"/>
      <c r="AK29" s="179"/>
      <c r="AL29" s="179"/>
      <c r="AM29" s="179"/>
      <c r="AN29" s="179"/>
      <c r="AO29" s="193"/>
      <c r="AP29" s="244"/>
      <c r="AQ29" s="245"/>
      <c r="AR29" s="245"/>
      <c r="AS29" s="245"/>
      <c r="AT29" s="245"/>
      <c r="AU29" s="180"/>
      <c r="AV29" s="180"/>
      <c r="AW29" s="180"/>
      <c r="AX29" s="180"/>
      <c r="AY29" s="180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  <c r="EL29" s="11"/>
      <c r="EM29" s="11"/>
      <c r="EN29" s="11"/>
      <c r="EO29" s="11"/>
      <c r="EP29" s="11"/>
      <c r="EQ29" s="11"/>
    </row>
    <row r="30" spans="1:147" s="28" customFormat="1" ht="15" customHeight="1" thickBot="1" x14ac:dyDescent="0.25">
      <c r="A30" s="184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263" t="s">
        <v>42</v>
      </c>
      <c r="AQ30" s="263"/>
      <c r="AR30" s="263"/>
      <c r="AS30" s="263"/>
      <c r="AT30" s="263"/>
      <c r="AU30" s="244"/>
      <c r="AV30" s="245"/>
      <c r="AW30" s="245"/>
      <c r="AX30" s="245"/>
      <c r="AY30" s="245"/>
      <c r="AZ30" s="119">
        <f>AZ27</f>
        <v>29462</v>
      </c>
      <c r="BA30" s="119"/>
      <c r="BB30" s="119"/>
      <c r="BC30" s="119"/>
      <c r="BD30" s="119"/>
      <c r="BE30" s="119"/>
      <c r="BF30" s="119">
        <f>BF27</f>
        <v>29462</v>
      </c>
      <c r="BG30" s="119"/>
      <c r="BH30" s="119"/>
      <c r="BI30" s="119"/>
      <c r="BJ30" s="119"/>
      <c r="BK30" s="119"/>
      <c r="BL30" s="119">
        <f>BL27</f>
        <v>29462</v>
      </c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>
        <f>DN27</f>
        <v>84087</v>
      </c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>
        <f>EF27</f>
        <v>84087</v>
      </c>
      <c r="EG30" s="119"/>
      <c r="EH30" s="119"/>
      <c r="EI30" s="119"/>
      <c r="EJ30" s="119"/>
      <c r="EK30" s="188"/>
      <c r="EL30" s="11"/>
      <c r="EM30" s="11"/>
      <c r="EN30" s="11"/>
      <c r="EO30" s="11"/>
      <c r="EP30" s="11"/>
      <c r="EQ30" s="11"/>
    </row>
    <row r="33" spans="1:118" s="28" customFormat="1" ht="12.75" x14ac:dyDescent="0.2">
      <c r="A33" s="31" t="s">
        <v>49</v>
      </c>
    </row>
    <row r="34" spans="1:118" s="28" customFormat="1" ht="12.75" x14ac:dyDescent="0.2">
      <c r="A34" s="31" t="s">
        <v>454</v>
      </c>
    </row>
    <row r="35" spans="1:118" s="28" customFormat="1" ht="12.75" x14ac:dyDescent="0.2">
      <c r="A35" s="31" t="s">
        <v>455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</row>
    <row r="36" spans="1:118" s="27" customFormat="1" ht="10.5" x14ac:dyDescent="0.2">
      <c r="M36" s="93" t="s">
        <v>50</v>
      </c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W36" s="93" t="s">
        <v>51</v>
      </c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G36" s="93" t="s">
        <v>52</v>
      </c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</row>
    <row r="37" spans="1:118" s="27" customFormat="1" ht="3" customHeight="1" x14ac:dyDescent="0.2"/>
    <row r="38" spans="1:118" s="28" customFormat="1" ht="12.75" x14ac:dyDescent="0.2">
      <c r="A38" s="31" t="s">
        <v>53</v>
      </c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</row>
    <row r="39" spans="1:118" s="27" customFormat="1" ht="10.5" x14ac:dyDescent="0.2">
      <c r="M39" s="93" t="s">
        <v>50</v>
      </c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W39" s="93" t="s">
        <v>93</v>
      </c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G39" s="93" t="s">
        <v>175</v>
      </c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</row>
    <row r="40" spans="1:118" s="27" customFormat="1" ht="3" customHeight="1" x14ac:dyDescent="0.2"/>
    <row r="41" spans="1:118" s="28" customFormat="1" ht="12.75" x14ac:dyDescent="0.2">
      <c r="A41" s="26" t="s">
        <v>55</v>
      </c>
      <c r="B41" s="91"/>
      <c r="C41" s="91"/>
      <c r="D41" s="91"/>
      <c r="E41" s="31" t="s">
        <v>56</v>
      </c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5">
        <v>20</v>
      </c>
      <c r="S41" s="85"/>
      <c r="T41" s="85"/>
      <c r="U41" s="86"/>
      <c r="V41" s="86"/>
      <c r="W41" s="86"/>
      <c r="X41" s="31" t="s">
        <v>14</v>
      </c>
    </row>
  </sheetData>
  <mergeCells count="358"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5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507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77" t="s">
        <v>6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28" customFormat="1" ht="12.75" x14ac:dyDescent="0.2">
      <c r="A4" s="31"/>
      <c r="BL4" s="26" t="s">
        <v>13</v>
      </c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>
        <v>20</v>
      </c>
      <c r="BY4" s="85"/>
      <c r="BZ4" s="85"/>
      <c r="CA4" s="86"/>
      <c r="CB4" s="86"/>
      <c r="CC4" s="86"/>
      <c r="CD4" s="31" t="s">
        <v>14</v>
      </c>
      <c r="DU4" s="26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28" customFormat="1" ht="12.75" x14ac:dyDescent="0.2">
      <c r="A5" s="31"/>
      <c r="DU5" s="2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28" customFormat="1" ht="12.75" x14ac:dyDescent="0.2">
      <c r="A6" s="31"/>
      <c r="DU6" s="2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28" customFormat="1" ht="12.75" x14ac:dyDescent="0.2">
      <c r="A7" s="31" t="s">
        <v>15</v>
      </c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2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28" customFormat="1" ht="12.75" x14ac:dyDescent="0.2">
      <c r="A8" s="31" t="s">
        <v>16</v>
      </c>
      <c r="DU8" s="2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28" customFormat="1" ht="12.75" x14ac:dyDescent="0.2">
      <c r="A9" s="31" t="s">
        <v>17</v>
      </c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2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28" customFormat="1" ht="12.75" x14ac:dyDescent="0.2">
      <c r="A10" s="31" t="s">
        <v>18</v>
      </c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28" customFormat="1" ht="13.5" thickBot="1" x14ac:dyDescent="0.25">
      <c r="A11" s="31" t="s">
        <v>19</v>
      </c>
      <c r="DU11" s="2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3" spans="1:141" s="14" customFormat="1" ht="15" x14ac:dyDescent="0.25">
      <c r="A13" s="152" t="s">
        <v>508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</row>
    <row r="14" spans="1:141" s="25" customFormat="1" ht="8.25" x14ac:dyDescent="0.15"/>
    <row r="15" spans="1:141" s="28" customFormat="1" ht="12.75" x14ac:dyDescent="0.2">
      <c r="A15" s="174" t="s">
        <v>388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40" t="s">
        <v>387</v>
      </c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38"/>
      <c r="AL15" s="174" t="s">
        <v>392</v>
      </c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40" t="s">
        <v>22</v>
      </c>
      <c r="AZ15" s="174"/>
      <c r="BA15" s="174"/>
      <c r="BB15" s="174"/>
      <c r="BC15" s="138"/>
      <c r="BD15" s="140" t="s">
        <v>509</v>
      </c>
      <c r="BE15" s="174"/>
      <c r="BF15" s="174"/>
      <c r="BG15" s="174"/>
      <c r="BH15" s="174"/>
      <c r="BI15" s="174"/>
      <c r="BJ15" s="138"/>
      <c r="BK15" s="174" t="s">
        <v>511</v>
      </c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38"/>
      <c r="CD15" s="140" t="s">
        <v>512</v>
      </c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38"/>
      <c r="CP15" s="140" t="s">
        <v>513</v>
      </c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40" t="s">
        <v>514</v>
      </c>
      <c r="DG15" s="174"/>
      <c r="DH15" s="174"/>
      <c r="DI15" s="174"/>
      <c r="DJ15" s="174"/>
      <c r="DK15" s="174"/>
      <c r="DL15" s="174"/>
      <c r="DM15" s="138"/>
      <c r="DN15" s="174" t="s">
        <v>520</v>
      </c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38"/>
      <c r="ED15" s="174" t="s">
        <v>522</v>
      </c>
      <c r="EE15" s="174"/>
      <c r="EF15" s="174"/>
      <c r="EG15" s="174"/>
      <c r="EH15" s="174"/>
      <c r="EI15" s="174"/>
      <c r="EJ15" s="174"/>
      <c r="EK15" s="174"/>
    </row>
    <row r="16" spans="1:141" s="28" customFormat="1" ht="12.75" x14ac:dyDescent="0.2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47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51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47" t="s">
        <v>25</v>
      </c>
      <c r="AZ16" s="176"/>
      <c r="BA16" s="176"/>
      <c r="BB16" s="176"/>
      <c r="BC16" s="151"/>
      <c r="BD16" s="147" t="s">
        <v>510</v>
      </c>
      <c r="BE16" s="176"/>
      <c r="BF16" s="176"/>
      <c r="BG16" s="176"/>
      <c r="BH16" s="176"/>
      <c r="BI16" s="176"/>
      <c r="BJ16" s="151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51"/>
      <c r="CD16" s="147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51"/>
      <c r="CP16" s="147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47" t="s">
        <v>515</v>
      </c>
      <c r="DG16" s="176"/>
      <c r="DH16" s="176"/>
      <c r="DI16" s="176"/>
      <c r="DJ16" s="176"/>
      <c r="DK16" s="176"/>
      <c r="DL16" s="176"/>
      <c r="DM16" s="151"/>
      <c r="DN16" s="176" t="s">
        <v>521</v>
      </c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6"/>
      <c r="EC16" s="151"/>
      <c r="ED16" s="176" t="s">
        <v>523</v>
      </c>
      <c r="EE16" s="176"/>
      <c r="EF16" s="176"/>
      <c r="EG16" s="176"/>
      <c r="EH16" s="176"/>
      <c r="EI16" s="176"/>
      <c r="EJ16" s="176"/>
      <c r="EK16" s="176"/>
    </row>
    <row r="17" spans="1:141" s="28" customFormat="1" ht="12.75" x14ac:dyDescent="0.2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47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51"/>
      <c r="AL17" s="140" t="s">
        <v>473</v>
      </c>
      <c r="AM17" s="174"/>
      <c r="AN17" s="174"/>
      <c r="AO17" s="174"/>
      <c r="AP17" s="174"/>
      <c r="AQ17" s="174"/>
      <c r="AR17" s="174"/>
      <c r="AS17" s="138"/>
      <c r="AT17" s="140" t="s">
        <v>460</v>
      </c>
      <c r="AU17" s="174"/>
      <c r="AV17" s="174"/>
      <c r="AW17" s="174"/>
      <c r="AX17" s="138"/>
      <c r="AY17" s="147"/>
      <c r="AZ17" s="176"/>
      <c r="BA17" s="176"/>
      <c r="BB17" s="176"/>
      <c r="BC17" s="151"/>
      <c r="BD17" s="147" t="s">
        <v>504</v>
      </c>
      <c r="BE17" s="176"/>
      <c r="BF17" s="176"/>
      <c r="BG17" s="176"/>
      <c r="BH17" s="176"/>
      <c r="BI17" s="176"/>
      <c r="BJ17" s="151"/>
      <c r="BK17" s="140" t="s">
        <v>473</v>
      </c>
      <c r="BL17" s="174"/>
      <c r="BM17" s="174"/>
      <c r="BN17" s="174"/>
      <c r="BO17" s="174"/>
      <c r="BP17" s="174"/>
      <c r="BQ17" s="174"/>
      <c r="BR17" s="138"/>
      <c r="BS17" s="140" t="s">
        <v>9</v>
      </c>
      <c r="BT17" s="174"/>
      <c r="BU17" s="174"/>
      <c r="BV17" s="174"/>
      <c r="BW17" s="174"/>
      <c r="BX17" s="138"/>
      <c r="BY17" s="140" t="s">
        <v>460</v>
      </c>
      <c r="BZ17" s="174"/>
      <c r="CA17" s="174"/>
      <c r="CB17" s="174"/>
      <c r="CC17" s="138"/>
      <c r="CD17" s="140" t="s">
        <v>527</v>
      </c>
      <c r="CE17" s="174"/>
      <c r="CF17" s="174"/>
      <c r="CG17" s="174"/>
      <c r="CH17" s="174"/>
      <c r="CI17" s="138"/>
      <c r="CJ17" s="140" t="s">
        <v>528</v>
      </c>
      <c r="CK17" s="174"/>
      <c r="CL17" s="174"/>
      <c r="CM17" s="174"/>
      <c r="CN17" s="174"/>
      <c r="CO17" s="138"/>
      <c r="CP17" s="140" t="s">
        <v>530</v>
      </c>
      <c r="CQ17" s="174"/>
      <c r="CR17" s="174"/>
      <c r="CS17" s="174"/>
      <c r="CT17" s="174"/>
      <c r="CU17" s="174"/>
      <c r="CV17" s="174"/>
      <c r="CW17" s="138"/>
      <c r="CX17" s="140" t="s">
        <v>533</v>
      </c>
      <c r="CY17" s="174"/>
      <c r="CZ17" s="174"/>
      <c r="DA17" s="174"/>
      <c r="DB17" s="174"/>
      <c r="DC17" s="174"/>
      <c r="DD17" s="174"/>
      <c r="DE17" s="138"/>
      <c r="DF17" s="147" t="s">
        <v>516</v>
      </c>
      <c r="DG17" s="176"/>
      <c r="DH17" s="176"/>
      <c r="DI17" s="176"/>
      <c r="DJ17" s="176"/>
      <c r="DK17" s="176"/>
      <c r="DL17" s="176"/>
      <c r="DM17" s="151"/>
      <c r="DN17" s="140" t="s">
        <v>534</v>
      </c>
      <c r="DO17" s="174"/>
      <c r="DP17" s="174"/>
      <c r="DQ17" s="174"/>
      <c r="DR17" s="174"/>
      <c r="DS17" s="174"/>
      <c r="DT17" s="174"/>
      <c r="DU17" s="138"/>
      <c r="DV17" s="140" t="s">
        <v>534</v>
      </c>
      <c r="DW17" s="174"/>
      <c r="DX17" s="174"/>
      <c r="DY17" s="174"/>
      <c r="DZ17" s="174"/>
      <c r="EA17" s="174"/>
      <c r="EB17" s="174"/>
      <c r="EC17" s="138"/>
      <c r="ED17" s="176" t="s">
        <v>524</v>
      </c>
      <c r="EE17" s="176"/>
      <c r="EF17" s="176"/>
      <c r="EG17" s="176"/>
      <c r="EH17" s="176"/>
      <c r="EI17" s="176"/>
      <c r="EJ17" s="176"/>
      <c r="EK17" s="176"/>
    </row>
    <row r="18" spans="1:141" s="28" customFormat="1" ht="12.75" x14ac:dyDescent="0.2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47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51"/>
      <c r="AL18" s="147" t="s">
        <v>474</v>
      </c>
      <c r="AM18" s="176"/>
      <c r="AN18" s="176"/>
      <c r="AO18" s="176"/>
      <c r="AP18" s="176"/>
      <c r="AQ18" s="176"/>
      <c r="AR18" s="176"/>
      <c r="AS18" s="151"/>
      <c r="AT18" s="147" t="s">
        <v>525</v>
      </c>
      <c r="AU18" s="176"/>
      <c r="AV18" s="176"/>
      <c r="AW18" s="176"/>
      <c r="AX18" s="151"/>
      <c r="AY18" s="147"/>
      <c r="AZ18" s="176"/>
      <c r="BA18" s="176"/>
      <c r="BB18" s="176"/>
      <c r="BC18" s="151"/>
      <c r="BD18" s="147"/>
      <c r="BE18" s="176"/>
      <c r="BF18" s="176"/>
      <c r="BG18" s="176"/>
      <c r="BH18" s="176"/>
      <c r="BI18" s="176"/>
      <c r="BJ18" s="151"/>
      <c r="BK18" s="147" t="s">
        <v>474</v>
      </c>
      <c r="BL18" s="176"/>
      <c r="BM18" s="176"/>
      <c r="BN18" s="176"/>
      <c r="BO18" s="176"/>
      <c r="BP18" s="176"/>
      <c r="BQ18" s="176"/>
      <c r="BR18" s="151"/>
      <c r="BS18" s="147"/>
      <c r="BT18" s="176"/>
      <c r="BU18" s="176"/>
      <c r="BV18" s="176"/>
      <c r="BW18" s="176"/>
      <c r="BX18" s="151"/>
      <c r="BY18" s="147" t="s">
        <v>525</v>
      </c>
      <c r="BZ18" s="176"/>
      <c r="CA18" s="176"/>
      <c r="CB18" s="176"/>
      <c r="CC18" s="151"/>
      <c r="CD18" s="147"/>
      <c r="CE18" s="176"/>
      <c r="CF18" s="176"/>
      <c r="CG18" s="176"/>
      <c r="CH18" s="176"/>
      <c r="CI18" s="151"/>
      <c r="CJ18" s="147" t="s">
        <v>529</v>
      </c>
      <c r="CK18" s="176"/>
      <c r="CL18" s="176"/>
      <c r="CM18" s="176"/>
      <c r="CN18" s="176"/>
      <c r="CO18" s="151"/>
      <c r="CP18" s="147" t="s">
        <v>531</v>
      </c>
      <c r="CQ18" s="176"/>
      <c r="CR18" s="176"/>
      <c r="CS18" s="176"/>
      <c r="CT18" s="176"/>
      <c r="CU18" s="176"/>
      <c r="CV18" s="176"/>
      <c r="CW18" s="151"/>
      <c r="CX18" s="147" t="s">
        <v>519</v>
      </c>
      <c r="CY18" s="176"/>
      <c r="CZ18" s="176"/>
      <c r="DA18" s="176"/>
      <c r="DB18" s="176"/>
      <c r="DC18" s="176"/>
      <c r="DD18" s="176"/>
      <c r="DE18" s="151"/>
      <c r="DF18" s="147" t="s">
        <v>517</v>
      </c>
      <c r="DG18" s="176"/>
      <c r="DH18" s="176"/>
      <c r="DI18" s="176"/>
      <c r="DJ18" s="176"/>
      <c r="DK18" s="176"/>
      <c r="DL18" s="176"/>
      <c r="DM18" s="151"/>
      <c r="DN18" s="147" t="s">
        <v>535</v>
      </c>
      <c r="DO18" s="176"/>
      <c r="DP18" s="176"/>
      <c r="DQ18" s="176"/>
      <c r="DR18" s="176"/>
      <c r="DS18" s="176"/>
      <c r="DT18" s="176"/>
      <c r="DU18" s="151"/>
      <c r="DV18" s="147" t="s">
        <v>538</v>
      </c>
      <c r="DW18" s="176"/>
      <c r="DX18" s="176"/>
      <c r="DY18" s="176"/>
      <c r="DZ18" s="176"/>
      <c r="EA18" s="176"/>
      <c r="EB18" s="176"/>
      <c r="EC18" s="151"/>
      <c r="ED18" s="176" t="s">
        <v>398</v>
      </c>
      <c r="EE18" s="176"/>
      <c r="EF18" s="176"/>
      <c r="EG18" s="176"/>
      <c r="EH18" s="176"/>
      <c r="EI18" s="176"/>
      <c r="EJ18" s="176"/>
      <c r="EK18" s="176"/>
    </row>
    <row r="19" spans="1:141" s="28" customFormat="1" ht="12.75" x14ac:dyDescent="0.2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47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51"/>
      <c r="AL19" s="147"/>
      <c r="AM19" s="176"/>
      <c r="AN19" s="176"/>
      <c r="AO19" s="176"/>
      <c r="AP19" s="176"/>
      <c r="AQ19" s="176"/>
      <c r="AR19" s="176"/>
      <c r="AS19" s="151"/>
      <c r="AT19" s="147" t="s">
        <v>31</v>
      </c>
      <c r="AU19" s="176"/>
      <c r="AV19" s="176"/>
      <c r="AW19" s="176"/>
      <c r="AX19" s="151"/>
      <c r="AY19" s="147"/>
      <c r="AZ19" s="176"/>
      <c r="BA19" s="176"/>
      <c r="BB19" s="176"/>
      <c r="BC19" s="151"/>
      <c r="BD19" s="147"/>
      <c r="BE19" s="176"/>
      <c r="BF19" s="176"/>
      <c r="BG19" s="176"/>
      <c r="BH19" s="176"/>
      <c r="BI19" s="176"/>
      <c r="BJ19" s="151"/>
      <c r="BK19" s="147"/>
      <c r="BL19" s="176"/>
      <c r="BM19" s="176"/>
      <c r="BN19" s="176"/>
      <c r="BO19" s="176"/>
      <c r="BP19" s="176"/>
      <c r="BQ19" s="176"/>
      <c r="BR19" s="151"/>
      <c r="BS19" s="147"/>
      <c r="BT19" s="176"/>
      <c r="BU19" s="176"/>
      <c r="BV19" s="176"/>
      <c r="BW19" s="176"/>
      <c r="BX19" s="151"/>
      <c r="BY19" s="147" t="s">
        <v>526</v>
      </c>
      <c r="BZ19" s="176"/>
      <c r="CA19" s="176"/>
      <c r="CB19" s="176"/>
      <c r="CC19" s="151"/>
      <c r="CD19" s="147"/>
      <c r="CE19" s="176"/>
      <c r="CF19" s="176"/>
      <c r="CG19" s="176"/>
      <c r="CH19" s="176"/>
      <c r="CI19" s="151"/>
      <c r="CJ19" s="147"/>
      <c r="CK19" s="176"/>
      <c r="CL19" s="176"/>
      <c r="CM19" s="176"/>
      <c r="CN19" s="176"/>
      <c r="CO19" s="151"/>
      <c r="CP19" s="147" t="s">
        <v>532</v>
      </c>
      <c r="CQ19" s="176"/>
      <c r="CR19" s="176"/>
      <c r="CS19" s="176"/>
      <c r="CT19" s="176"/>
      <c r="CU19" s="176"/>
      <c r="CV19" s="176"/>
      <c r="CW19" s="151"/>
      <c r="CX19" s="147"/>
      <c r="CY19" s="176"/>
      <c r="CZ19" s="176"/>
      <c r="DA19" s="176"/>
      <c r="DB19" s="176"/>
      <c r="DC19" s="176"/>
      <c r="DD19" s="176"/>
      <c r="DE19" s="151"/>
      <c r="DF19" s="147" t="s">
        <v>518</v>
      </c>
      <c r="DG19" s="176"/>
      <c r="DH19" s="176"/>
      <c r="DI19" s="176"/>
      <c r="DJ19" s="176"/>
      <c r="DK19" s="176"/>
      <c r="DL19" s="176"/>
      <c r="DM19" s="151"/>
      <c r="DN19" s="147" t="s">
        <v>536</v>
      </c>
      <c r="DO19" s="176"/>
      <c r="DP19" s="176"/>
      <c r="DQ19" s="176"/>
      <c r="DR19" s="176"/>
      <c r="DS19" s="176"/>
      <c r="DT19" s="176"/>
      <c r="DU19" s="151"/>
      <c r="DV19" s="147" t="s">
        <v>313</v>
      </c>
      <c r="DW19" s="176"/>
      <c r="DX19" s="176"/>
      <c r="DY19" s="176"/>
      <c r="DZ19" s="176"/>
      <c r="EA19" s="176"/>
      <c r="EB19" s="176"/>
      <c r="EC19" s="151"/>
      <c r="ED19" s="176"/>
      <c r="EE19" s="176"/>
      <c r="EF19" s="176"/>
      <c r="EG19" s="176"/>
      <c r="EH19" s="176"/>
      <c r="EI19" s="176"/>
      <c r="EJ19" s="176"/>
      <c r="EK19" s="176"/>
    </row>
    <row r="20" spans="1:141" s="28" customFormat="1" ht="12.75" customHeight="1" x14ac:dyDescent="0.2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50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48"/>
      <c r="AL20" s="150"/>
      <c r="AM20" s="177"/>
      <c r="AN20" s="177"/>
      <c r="AO20" s="177"/>
      <c r="AP20" s="177"/>
      <c r="AQ20" s="177"/>
      <c r="AR20" s="177"/>
      <c r="AS20" s="148"/>
      <c r="AT20" s="150"/>
      <c r="AU20" s="177"/>
      <c r="AV20" s="177"/>
      <c r="AW20" s="177"/>
      <c r="AX20" s="148"/>
      <c r="AY20" s="150"/>
      <c r="AZ20" s="177"/>
      <c r="BA20" s="177"/>
      <c r="BB20" s="177"/>
      <c r="BC20" s="148"/>
      <c r="BD20" s="150"/>
      <c r="BE20" s="177"/>
      <c r="BF20" s="177"/>
      <c r="BG20" s="177"/>
      <c r="BH20" s="177"/>
      <c r="BI20" s="177"/>
      <c r="BJ20" s="148"/>
      <c r="BK20" s="150"/>
      <c r="BL20" s="177"/>
      <c r="BM20" s="177"/>
      <c r="BN20" s="177"/>
      <c r="BO20" s="177"/>
      <c r="BP20" s="177"/>
      <c r="BQ20" s="177"/>
      <c r="BR20" s="148"/>
      <c r="BS20" s="150"/>
      <c r="BT20" s="177"/>
      <c r="BU20" s="177"/>
      <c r="BV20" s="177"/>
      <c r="BW20" s="177"/>
      <c r="BX20" s="148"/>
      <c r="BY20" s="150"/>
      <c r="BZ20" s="177"/>
      <c r="CA20" s="177"/>
      <c r="CB20" s="177"/>
      <c r="CC20" s="148"/>
      <c r="CD20" s="150"/>
      <c r="CE20" s="177"/>
      <c r="CF20" s="177"/>
      <c r="CG20" s="177"/>
      <c r="CH20" s="177"/>
      <c r="CI20" s="148"/>
      <c r="CJ20" s="150"/>
      <c r="CK20" s="177"/>
      <c r="CL20" s="177"/>
      <c r="CM20" s="177"/>
      <c r="CN20" s="177"/>
      <c r="CO20" s="148"/>
      <c r="CP20" s="150"/>
      <c r="CQ20" s="177"/>
      <c r="CR20" s="177"/>
      <c r="CS20" s="177"/>
      <c r="CT20" s="177"/>
      <c r="CU20" s="177"/>
      <c r="CV20" s="177"/>
      <c r="CW20" s="148"/>
      <c r="CX20" s="150"/>
      <c r="CY20" s="177"/>
      <c r="CZ20" s="177"/>
      <c r="DA20" s="177"/>
      <c r="DB20" s="177"/>
      <c r="DC20" s="177"/>
      <c r="DD20" s="177"/>
      <c r="DE20" s="148"/>
      <c r="DF20" s="150" t="s">
        <v>519</v>
      </c>
      <c r="DG20" s="177"/>
      <c r="DH20" s="177"/>
      <c r="DI20" s="177"/>
      <c r="DJ20" s="177"/>
      <c r="DK20" s="177"/>
      <c r="DL20" s="177"/>
      <c r="DM20" s="148"/>
      <c r="DN20" s="217" t="s">
        <v>537</v>
      </c>
      <c r="DO20" s="84"/>
      <c r="DP20" s="84"/>
      <c r="DQ20" s="84"/>
      <c r="DR20" s="84"/>
      <c r="DS20" s="84"/>
      <c r="DT20" s="84"/>
      <c r="DU20" s="222"/>
      <c r="DV20" s="217" t="s">
        <v>539</v>
      </c>
      <c r="DW20" s="84"/>
      <c r="DX20" s="84"/>
      <c r="DY20" s="84"/>
      <c r="DZ20" s="84"/>
      <c r="EA20" s="84"/>
      <c r="EB20" s="84"/>
      <c r="EC20" s="222"/>
      <c r="ED20" s="177"/>
      <c r="EE20" s="177"/>
      <c r="EF20" s="177"/>
      <c r="EG20" s="177"/>
      <c r="EH20" s="177"/>
      <c r="EI20" s="177"/>
      <c r="EJ20" s="177"/>
      <c r="EK20" s="177"/>
    </row>
    <row r="21" spans="1:141" s="28" customFormat="1" ht="13.5" thickBot="1" x14ac:dyDescent="0.25">
      <c r="A21" s="145">
        <v>1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9">
        <v>2</v>
      </c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>
        <v>3</v>
      </c>
      <c r="AM21" s="139"/>
      <c r="AN21" s="139"/>
      <c r="AO21" s="139"/>
      <c r="AP21" s="139"/>
      <c r="AQ21" s="139"/>
      <c r="AR21" s="139"/>
      <c r="AS21" s="139"/>
      <c r="AT21" s="139">
        <v>4</v>
      </c>
      <c r="AU21" s="139"/>
      <c r="AV21" s="139"/>
      <c r="AW21" s="139"/>
      <c r="AX21" s="139"/>
      <c r="AY21" s="139">
        <v>5</v>
      </c>
      <c r="AZ21" s="139"/>
      <c r="BA21" s="139"/>
      <c r="BB21" s="139"/>
      <c r="BC21" s="139"/>
      <c r="BD21" s="139">
        <v>6</v>
      </c>
      <c r="BE21" s="139"/>
      <c r="BF21" s="139"/>
      <c r="BG21" s="139"/>
      <c r="BH21" s="139"/>
      <c r="BI21" s="139"/>
      <c r="BJ21" s="139"/>
      <c r="BK21" s="139">
        <v>7</v>
      </c>
      <c r="BL21" s="139"/>
      <c r="BM21" s="139"/>
      <c r="BN21" s="139"/>
      <c r="BO21" s="139"/>
      <c r="BP21" s="139"/>
      <c r="BQ21" s="139"/>
      <c r="BR21" s="139"/>
      <c r="BS21" s="139">
        <v>8</v>
      </c>
      <c r="BT21" s="139"/>
      <c r="BU21" s="139"/>
      <c r="BV21" s="139"/>
      <c r="BW21" s="139"/>
      <c r="BX21" s="139"/>
      <c r="BY21" s="139">
        <v>9</v>
      </c>
      <c r="BZ21" s="139"/>
      <c r="CA21" s="139"/>
      <c r="CB21" s="139"/>
      <c r="CC21" s="139"/>
      <c r="CD21" s="139">
        <v>10</v>
      </c>
      <c r="CE21" s="139"/>
      <c r="CF21" s="139"/>
      <c r="CG21" s="139"/>
      <c r="CH21" s="139"/>
      <c r="CI21" s="139"/>
      <c r="CJ21" s="139">
        <v>11</v>
      </c>
      <c r="CK21" s="139"/>
      <c r="CL21" s="139"/>
      <c r="CM21" s="139"/>
      <c r="CN21" s="139"/>
      <c r="CO21" s="139"/>
      <c r="CP21" s="139">
        <v>12</v>
      </c>
      <c r="CQ21" s="139"/>
      <c r="CR21" s="139"/>
      <c r="CS21" s="139"/>
      <c r="CT21" s="139"/>
      <c r="CU21" s="139"/>
      <c r="CV21" s="139"/>
      <c r="CW21" s="139"/>
      <c r="CX21" s="139">
        <v>13</v>
      </c>
      <c r="CY21" s="139"/>
      <c r="CZ21" s="139"/>
      <c r="DA21" s="139"/>
      <c r="DB21" s="139"/>
      <c r="DC21" s="139"/>
      <c r="DD21" s="139"/>
      <c r="DE21" s="139"/>
      <c r="DF21" s="139">
        <v>14</v>
      </c>
      <c r="DG21" s="139"/>
      <c r="DH21" s="139"/>
      <c r="DI21" s="139"/>
      <c r="DJ21" s="139"/>
      <c r="DK21" s="139"/>
      <c r="DL21" s="139"/>
      <c r="DM21" s="139"/>
      <c r="DN21" s="139">
        <v>15</v>
      </c>
      <c r="DO21" s="139"/>
      <c r="DP21" s="139"/>
      <c r="DQ21" s="139"/>
      <c r="DR21" s="139"/>
      <c r="DS21" s="139"/>
      <c r="DT21" s="139"/>
      <c r="DU21" s="139"/>
      <c r="DV21" s="139">
        <v>16</v>
      </c>
      <c r="DW21" s="139"/>
      <c r="DX21" s="139"/>
      <c r="DY21" s="139"/>
      <c r="DZ21" s="139"/>
      <c r="EA21" s="139"/>
      <c r="EB21" s="139"/>
      <c r="EC21" s="139"/>
      <c r="ED21" s="139">
        <v>17</v>
      </c>
      <c r="EE21" s="139"/>
      <c r="EF21" s="139"/>
      <c r="EG21" s="139"/>
      <c r="EH21" s="139"/>
      <c r="EI21" s="139"/>
      <c r="EJ21" s="139"/>
      <c r="EK21" s="140"/>
    </row>
    <row r="22" spans="1:141" s="28" customFormat="1" ht="15" customHeight="1" x14ac:dyDescent="0.2">
      <c r="A22" s="116" t="s">
        <v>417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82" t="s">
        <v>43</v>
      </c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121" t="s">
        <v>43</v>
      </c>
      <c r="AM22" s="121"/>
      <c r="AN22" s="121"/>
      <c r="AO22" s="121"/>
      <c r="AP22" s="121"/>
      <c r="AQ22" s="121"/>
      <c r="AR22" s="121"/>
      <c r="AS22" s="121"/>
      <c r="AT22" s="82" t="s">
        <v>43</v>
      </c>
      <c r="AU22" s="82"/>
      <c r="AV22" s="82"/>
      <c r="AW22" s="82"/>
      <c r="AX22" s="242"/>
      <c r="AY22" s="78" t="s">
        <v>44</v>
      </c>
      <c r="AZ22" s="79"/>
      <c r="BA22" s="79"/>
      <c r="BB22" s="79"/>
      <c r="BC22" s="79"/>
      <c r="BD22" s="141"/>
      <c r="BE22" s="141"/>
      <c r="BF22" s="141"/>
      <c r="BG22" s="141"/>
      <c r="BH22" s="141"/>
      <c r="BI22" s="141"/>
      <c r="BJ22" s="141"/>
      <c r="BK22" s="182"/>
      <c r="BL22" s="182"/>
      <c r="BM22" s="182"/>
      <c r="BN22" s="182"/>
      <c r="BO22" s="182"/>
      <c r="BP22" s="182"/>
      <c r="BQ22" s="182"/>
      <c r="BR22" s="182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4"/>
    </row>
    <row r="23" spans="1:141" s="28" customFormat="1" ht="12.75" x14ac:dyDescent="0.2">
      <c r="A23" s="117" t="s">
        <v>139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79"/>
      <c r="AM23" s="179"/>
      <c r="AN23" s="179"/>
      <c r="AO23" s="179"/>
      <c r="AP23" s="179"/>
      <c r="AQ23" s="179"/>
      <c r="AR23" s="179"/>
      <c r="AS23" s="179"/>
      <c r="AT23" s="180"/>
      <c r="AU23" s="180"/>
      <c r="AV23" s="180"/>
      <c r="AW23" s="180"/>
      <c r="AX23" s="181"/>
      <c r="AY23" s="81" t="s">
        <v>425</v>
      </c>
      <c r="AZ23" s="82"/>
      <c r="BA23" s="82"/>
      <c r="BB23" s="82"/>
      <c r="BC23" s="82"/>
      <c r="BD23" s="111"/>
      <c r="BE23" s="111"/>
      <c r="BF23" s="111"/>
      <c r="BG23" s="111"/>
      <c r="BH23" s="111"/>
      <c r="BI23" s="111"/>
      <c r="BJ23" s="111"/>
      <c r="BK23" s="179"/>
      <c r="BL23" s="179"/>
      <c r="BM23" s="179"/>
      <c r="BN23" s="179"/>
      <c r="BO23" s="179"/>
      <c r="BP23" s="179"/>
      <c r="BQ23" s="179"/>
      <c r="BR23" s="179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x14ac:dyDescent="0.2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79"/>
      <c r="AM24" s="179"/>
      <c r="AN24" s="179"/>
      <c r="AO24" s="179"/>
      <c r="AP24" s="179"/>
      <c r="AQ24" s="179"/>
      <c r="AR24" s="179"/>
      <c r="AS24" s="179"/>
      <c r="AT24" s="180"/>
      <c r="AU24" s="180"/>
      <c r="AV24" s="180"/>
      <c r="AW24" s="180"/>
      <c r="AX24" s="181"/>
      <c r="AY24" s="81"/>
      <c r="AZ24" s="82"/>
      <c r="BA24" s="82"/>
      <c r="BB24" s="82"/>
      <c r="BC24" s="82"/>
      <c r="BD24" s="111"/>
      <c r="BE24" s="111"/>
      <c r="BF24" s="111"/>
      <c r="BG24" s="111"/>
      <c r="BH24" s="111"/>
      <c r="BI24" s="111"/>
      <c r="BJ24" s="111"/>
      <c r="BK24" s="179"/>
      <c r="BL24" s="179"/>
      <c r="BM24" s="179"/>
      <c r="BN24" s="179"/>
      <c r="BO24" s="179"/>
      <c r="BP24" s="179"/>
      <c r="BQ24" s="179"/>
      <c r="BR24" s="179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5" customHeight="1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79"/>
      <c r="AM25" s="179"/>
      <c r="AN25" s="179"/>
      <c r="AO25" s="179"/>
      <c r="AP25" s="179"/>
      <c r="AQ25" s="179"/>
      <c r="AR25" s="179"/>
      <c r="AS25" s="179"/>
      <c r="AT25" s="180"/>
      <c r="AU25" s="180"/>
      <c r="AV25" s="180"/>
      <c r="AW25" s="180"/>
      <c r="AX25" s="181"/>
      <c r="AY25" s="81"/>
      <c r="AZ25" s="82"/>
      <c r="BA25" s="82"/>
      <c r="BB25" s="82"/>
      <c r="BC25" s="82"/>
      <c r="BD25" s="111"/>
      <c r="BE25" s="111"/>
      <c r="BF25" s="111"/>
      <c r="BG25" s="111"/>
      <c r="BH25" s="111"/>
      <c r="BI25" s="111"/>
      <c r="BJ25" s="111"/>
      <c r="BK25" s="179"/>
      <c r="BL25" s="179"/>
      <c r="BM25" s="179"/>
      <c r="BN25" s="179"/>
      <c r="BO25" s="179"/>
      <c r="BP25" s="179"/>
      <c r="BQ25" s="179"/>
      <c r="BR25" s="179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5" customHeight="1" x14ac:dyDescent="0.2">
      <c r="A26" s="116" t="s">
        <v>418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82" t="s">
        <v>43</v>
      </c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121" t="s">
        <v>43</v>
      </c>
      <c r="AM26" s="121"/>
      <c r="AN26" s="121"/>
      <c r="AO26" s="121"/>
      <c r="AP26" s="121"/>
      <c r="AQ26" s="121"/>
      <c r="AR26" s="121"/>
      <c r="AS26" s="121"/>
      <c r="AT26" s="82" t="s">
        <v>43</v>
      </c>
      <c r="AU26" s="82"/>
      <c r="AV26" s="82"/>
      <c r="AW26" s="82"/>
      <c r="AX26" s="242"/>
      <c r="AY26" s="81" t="s">
        <v>45</v>
      </c>
      <c r="AZ26" s="82"/>
      <c r="BA26" s="82"/>
      <c r="BB26" s="82"/>
      <c r="BC26" s="82"/>
      <c r="BD26" s="111"/>
      <c r="BE26" s="111"/>
      <c r="BF26" s="111"/>
      <c r="BG26" s="111"/>
      <c r="BH26" s="111"/>
      <c r="BI26" s="111"/>
      <c r="BJ26" s="111"/>
      <c r="BK26" s="179"/>
      <c r="BL26" s="179"/>
      <c r="BM26" s="179"/>
      <c r="BN26" s="179"/>
      <c r="BO26" s="179"/>
      <c r="BP26" s="179"/>
      <c r="BQ26" s="179"/>
      <c r="BR26" s="179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117" t="s">
        <v>139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79"/>
      <c r="AM27" s="179"/>
      <c r="AN27" s="179"/>
      <c r="AO27" s="179"/>
      <c r="AP27" s="179"/>
      <c r="AQ27" s="179"/>
      <c r="AR27" s="179"/>
      <c r="AS27" s="179"/>
      <c r="AT27" s="180"/>
      <c r="AU27" s="180"/>
      <c r="AV27" s="180"/>
      <c r="AW27" s="180"/>
      <c r="AX27" s="181"/>
      <c r="AY27" s="81" t="s">
        <v>426</v>
      </c>
      <c r="AZ27" s="82"/>
      <c r="BA27" s="82"/>
      <c r="BB27" s="82"/>
      <c r="BC27" s="82"/>
      <c r="BD27" s="111"/>
      <c r="BE27" s="111"/>
      <c r="BF27" s="111"/>
      <c r="BG27" s="111"/>
      <c r="BH27" s="111"/>
      <c r="BI27" s="111"/>
      <c r="BJ27" s="111"/>
      <c r="BK27" s="179"/>
      <c r="BL27" s="179"/>
      <c r="BM27" s="179"/>
      <c r="BN27" s="179"/>
      <c r="BO27" s="179"/>
      <c r="BP27" s="179"/>
      <c r="BQ27" s="179"/>
      <c r="BR27" s="179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2.75" x14ac:dyDescent="0.2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79"/>
      <c r="AM28" s="179"/>
      <c r="AN28" s="179"/>
      <c r="AO28" s="179"/>
      <c r="AP28" s="179"/>
      <c r="AQ28" s="179"/>
      <c r="AR28" s="179"/>
      <c r="AS28" s="179"/>
      <c r="AT28" s="180"/>
      <c r="AU28" s="180"/>
      <c r="AV28" s="180"/>
      <c r="AW28" s="180"/>
      <c r="AX28" s="181"/>
      <c r="AY28" s="81"/>
      <c r="AZ28" s="82"/>
      <c r="BA28" s="82"/>
      <c r="BB28" s="82"/>
      <c r="BC28" s="82"/>
      <c r="BD28" s="111"/>
      <c r="BE28" s="111"/>
      <c r="BF28" s="111"/>
      <c r="BG28" s="111"/>
      <c r="BH28" s="111"/>
      <c r="BI28" s="111"/>
      <c r="BJ28" s="111"/>
      <c r="BK28" s="179"/>
      <c r="BL28" s="179"/>
      <c r="BM28" s="179"/>
      <c r="BN28" s="179"/>
      <c r="BO28" s="179"/>
      <c r="BP28" s="179"/>
      <c r="BQ28" s="179"/>
      <c r="BR28" s="179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5" customHeight="1" x14ac:dyDescent="0.2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79"/>
      <c r="AM29" s="179"/>
      <c r="AN29" s="179"/>
      <c r="AO29" s="179"/>
      <c r="AP29" s="179"/>
      <c r="AQ29" s="179"/>
      <c r="AR29" s="179"/>
      <c r="AS29" s="179"/>
      <c r="AT29" s="180"/>
      <c r="AU29" s="180"/>
      <c r="AV29" s="180"/>
      <c r="AW29" s="180"/>
      <c r="AX29" s="181"/>
      <c r="AY29" s="81"/>
      <c r="AZ29" s="82"/>
      <c r="BA29" s="82"/>
      <c r="BB29" s="82"/>
      <c r="BC29" s="82"/>
      <c r="BD29" s="111"/>
      <c r="BE29" s="111"/>
      <c r="BF29" s="111"/>
      <c r="BG29" s="111"/>
      <c r="BH29" s="111"/>
      <c r="BI29" s="111"/>
      <c r="BJ29" s="111"/>
      <c r="BK29" s="179"/>
      <c r="BL29" s="179"/>
      <c r="BM29" s="179"/>
      <c r="BN29" s="179"/>
      <c r="BO29" s="179"/>
      <c r="BP29" s="179"/>
      <c r="BQ29" s="179"/>
      <c r="BR29" s="179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79"/>
      <c r="CE29" s="179"/>
      <c r="CF29" s="179"/>
      <c r="CG29" s="179"/>
      <c r="CH29" s="179"/>
      <c r="CI29" s="179"/>
      <c r="CJ29" s="179"/>
      <c r="CK29" s="179"/>
      <c r="CL29" s="179"/>
      <c r="CM29" s="179"/>
      <c r="CN29" s="179"/>
      <c r="CO29" s="179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110" t="s">
        <v>419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82" t="s">
        <v>43</v>
      </c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121" t="s">
        <v>43</v>
      </c>
      <c r="AM30" s="121"/>
      <c r="AN30" s="121"/>
      <c r="AO30" s="121"/>
      <c r="AP30" s="121"/>
      <c r="AQ30" s="121"/>
      <c r="AR30" s="121"/>
      <c r="AS30" s="121"/>
      <c r="AT30" s="82" t="s">
        <v>43</v>
      </c>
      <c r="AU30" s="82"/>
      <c r="AV30" s="82"/>
      <c r="AW30" s="82"/>
      <c r="AX30" s="242"/>
      <c r="AY30" s="81" t="s">
        <v>174</v>
      </c>
      <c r="AZ30" s="82"/>
      <c r="BA30" s="82"/>
      <c r="BB30" s="82"/>
      <c r="BC30" s="82"/>
      <c r="BD30" s="111"/>
      <c r="BE30" s="111"/>
      <c r="BF30" s="111"/>
      <c r="BG30" s="111"/>
      <c r="BH30" s="111"/>
      <c r="BI30" s="111"/>
      <c r="BJ30" s="111"/>
      <c r="BK30" s="179"/>
      <c r="BL30" s="179"/>
      <c r="BM30" s="179"/>
      <c r="BN30" s="179"/>
      <c r="BO30" s="179"/>
      <c r="BP30" s="179"/>
      <c r="BQ30" s="179"/>
      <c r="BR30" s="179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79"/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79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136" t="s">
        <v>420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121"/>
      <c r="AM31" s="121"/>
      <c r="AN31" s="121"/>
      <c r="AO31" s="121"/>
      <c r="AP31" s="121"/>
      <c r="AQ31" s="121"/>
      <c r="AR31" s="121"/>
      <c r="AS31" s="121"/>
      <c r="AT31" s="82"/>
      <c r="AU31" s="82"/>
      <c r="AV31" s="82"/>
      <c r="AW31" s="82"/>
      <c r="AX31" s="242"/>
      <c r="AY31" s="81"/>
      <c r="AZ31" s="82"/>
      <c r="BA31" s="82"/>
      <c r="BB31" s="82"/>
      <c r="BC31" s="82"/>
      <c r="BD31" s="111"/>
      <c r="BE31" s="111"/>
      <c r="BF31" s="111"/>
      <c r="BG31" s="111"/>
      <c r="BH31" s="111"/>
      <c r="BI31" s="111"/>
      <c r="BJ31" s="111"/>
      <c r="BK31" s="179"/>
      <c r="BL31" s="179"/>
      <c r="BM31" s="179"/>
      <c r="BN31" s="179"/>
      <c r="BO31" s="179"/>
      <c r="BP31" s="179"/>
      <c r="BQ31" s="179"/>
      <c r="BR31" s="179"/>
      <c r="BS31" s="180"/>
      <c r="BT31" s="180"/>
      <c r="BU31" s="180"/>
      <c r="BV31" s="180"/>
      <c r="BW31" s="180"/>
      <c r="BX31" s="180"/>
      <c r="BY31" s="180"/>
      <c r="BZ31" s="180"/>
      <c r="CA31" s="180"/>
      <c r="CB31" s="180"/>
      <c r="CC31" s="180"/>
      <c r="CD31" s="179"/>
      <c r="CE31" s="179"/>
      <c r="CF31" s="179"/>
      <c r="CG31" s="179"/>
      <c r="CH31" s="179"/>
      <c r="CI31" s="179"/>
      <c r="CJ31" s="179"/>
      <c r="CK31" s="179"/>
      <c r="CL31" s="179"/>
      <c r="CM31" s="179"/>
      <c r="CN31" s="179"/>
      <c r="CO31" s="179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2.75" x14ac:dyDescent="0.2">
      <c r="A32" s="117" t="s">
        <v>139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79"/>
      <c r="AM32" s="179"/>
      <c r="AN32" s="179"/>
      <c r="AO32" s="179"/>
      <c r="AP32" s="179"/>
      <c r="AQ32" s="179"/>
      <c r="AR32" s="179"/>
      <c r="AS32" s="179"/>
      <c r="AT32" s="180"/>
      <c r="AU32" s="180"/>
      <c r="AV32" s="180"/>
      <c r="AW32" s="180"/>
      <c r="AX32" s="181"/>
      <c r="AY32" s="81" t="s">
        <v>427</v>
      </c>
      <c r="AZ32" s="82"/>
      <c r="BA32" s="82"/>
      <c r="BB32" s="82"/>
      <c r="BC32" s="82"/>
      <c r="BD32" s="111"/>
      <c r="BE32" s="111"/>
      <c r="BF32" s="111"/>
      <c r="BG32" s="111"/>
      <c r="BH32" s="111"/>
      <c r="BI32" s="111"/>
      <c r="BJ32" s="111"/>
      <c r="BK32" s="179"/>
      <c r="BL32" s="179"/>
      <c r="BM32" s="179"/>
      <c r="BN32" s="179"/>
      <c r="BO32" s="179"/>
      <c r="BP32" s="179"/>
      <c r="BQ32" s="179"/>
      <c r="BR32" s="179"/>
      <c r="BS32" s="180"/>
      <c r="BT32" s="180"/>
      <c r="BU32" s="180"/>
      <c r="BV32" s="180"/>
      <c r="BW32" s="180"/>
      <c r="BX32" s="180"/>
      <c r="BY32" s="180"/>
      <c r="BZ32" s="180"/>
      <c r="CA32" s="180"/>
      <c r="CB32" s="180"/>
      <c r="CC32" s="180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2.75" x14ac:dyDescent="0.2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79"/>
      <c r="AM33" s="179"/>
      <c r="AN33" s="179"/>
      <c r="AO33" s="179"/>
      <c r="AP33" s="179"/>
      <c r="AQ33" s="179"/>
      <c r="AR33" s="179"/>
      <c r="AS33" s="179"/>
      <c r="AT33" s="180"/>
      <c r="AU33" s="180"/>
      <c r="AV33" s="180"/>
      <c r="AW33" s="180"/>
      <c r="AX33" s="181"/>
      <c r="AY33" s="81"/>
      <c r="AZ33" s="82"/>
      <c r="BA33" s="82"/>
      <c r="BB33" s="82"/>
      <c r="BC33" s="82"/>
      <c r="BD33" s="111"/>
      <c r="BE33" s="111"/>
      <c r="BF33" s="111"/>
      <c r="BG33" s="111"/>
      <c r="BH33" s="111"/>
      <c r="BI33" s="111"/>
      <c r="BJ33" s="111"/>
      <c r="BK33" s="179"/>
      <c r="BL33" s="179"/>
      <c r="BM33" s="179"/>
      <c r="BN33" s="179"/>
      <c r="BO33" s="179"/>
      <c r="BP33" s="179"/>
      <c r="BQ33" s="179"/>
      <c r="BR33" s="179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79"/>
      <c r="CE33" s="179"/>
      <c r="CF33" s="179"/>
      <c r="CG33" s="179"/>
      <c r="CH33" s="179"/>
      <c r="CI33" s="179"/>
      <c r="CJ33" s="179"/>
      <c r="CK33" s="179"/>
      <c r="CL33" s="179"/>
      <c r="CM33" s="179"/>
      <c r="CN33" s="179"/>
      <c r="CO33" s="179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5" customHeight="1" x14ac:dyDescent="0.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79"/>
      <c r="AM34" s="179"/>
      <c r="AN34" s="179"/>
      <c r="AO34" s="179"/>
      <c r="AP34" s="179"/>
      <c r="AQ34" s="179"/>
      <c r="AR34" s="179"/>
      <c r="AS34" s="179"/>
      <c r="AT34" s="180"/>
      <c r="AU34" s="180"/>
      <c r="AV34" s="180"/>
      <c r="AW34" s="180"/>
      <c r="AX34" s="181"/>
      <c r="AY34" s="81"/>
      <c r="AZ34" s="82"/>
      <c r="BA34" s="82"/>
      <c r="BB34" s="82"/>
      <c r="BC34" s="82"/>
      <c r="BD34" s="111"/>
      <c r="BE34" s="111"/>
      <c r="BF34" s="111"/>
      <c r="BG34" s="111"/>
      <c r="BH34" s="111"/>
      <c r="BI34" s="111"/>
      <c r="BJ34" s="111"/>
      <c r="BK34" s="179"/>
      <c r="BL34" s="179"/>
      <c r="BM34" s="179"/>
      <c r="BN34" s="179"/>
      <c r="BO34" s="179"/>
      <c r="BP34" s="179"/>
      <c r="BQ34" s="179"/>
      <c r="BR34" s="179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79"/>
      <c r="CE34" s="179"/>
      <c r="CF34" s="179"/>
      <c r="CG34" s="179"/>
      <c r="CH34" s="179"/>
      <c r="CI34" s="179"/>
      <c r="CJ34" s="179"/>
      <c r="CK34" s="179"/>
      <c r="CL34" s="179"/>
      <c r="CM34" s="179"/>
      <c r="CN34" s="179"/>
      <c r="CO34" s="179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28" customFormat="1" ht="12.75" x14ac:dyDescent="0.2">
      <c r="A35" s="110" t="s">
        <v>540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82" t="s">
        <v>43</v>
      </c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121" t="s">
        <v>43</v>
      </c>
      <c r="AM35" s="121"/>
      <c r="AN35" s="121"/>
      <c r="AO35" s="121"/>
      <c r="AP35" s="121"/>
      <c r="AQ35" s="121"/>
      <c r="AR35" s="121"/>
      <c r="AS35" s="121"/>
      <c r="AT35" s="82" t="s">
        <v>43</v>
      </c>
      <c r="AU35" s="82"/>
      <c r="AV35" s="82"/>
      <c r="AW35" s="82"/>
      <c r="AX35" s="242"/>
      <c r="AY35" s="81" t="s">
        <v>166</v>
      </c>
      <c r="AZ35" s="82"/>
      <c r="BA35" s="82"/>
      <c r="BB35" s="82"/>
      <c r="BC35" s="82"/>
      <c r="BD35" s="111"/>
      <c r="BE35" s="111"/>
      <c r="BF35" s="111"/>
      <c r="BG35" s="111"/>
      <c r="BH35" s="111"/>
      <c r="BI35" s="111"/>
      <c r="BJ35" s="111"/>
      <c r="BK35" s="179"/>
      <c r="BL35" s="179"/>
      <c r="BM35" s="179"/>
      <c r="BN35" s="179"/>
      <c r="BO35" s="179"/>
      <c r="BP35" s="179"/>
      <c r="BQ35" s="179"/>
      <c r="BR35" s="179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79"/>
      <c r="CE35" s="179"/>
      <c r="CF35" s="179"/>
      <c r="CG35" s="179"/>
      <c r="CH35" s="179"/>
      <c r="CI35" s="179"/>
      <c r="CJ35" s="179"/>
      <c r="CK35" s="179"/>
      <c r="CL35" s="179"/>
      <c r="CM35" s="179"/>
      <c r="CN35" s="179"/>
      <c r="CO35" s="179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28" customFormat="1" ht="12.75" x14ac:dyDescent="0.2">
      <c r="A36" s="136" t="s">
        <v>32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121"/>
      <c r="AM36" s="121"/>
      <c r="AN36" s="121"/>
      <c r="AO36" s="121"/>
      <c r="AP36" s="121"/>
      <c r="AQ36" s="121"/>
      <c r="AR36" s="121"/>
      <c r="AS36" s="121"/>
      <c r="AT36" s="82"/>
      <c r="AU36" s="82"/>
      <c r="AV36" s="82"/>
      <c r="AW36" s="82"/>
      <c r="AX36" s="242"/>
      <c r="AY36" s="81"/>
      <c r="AZ36" s="82"/>
      <c r="BA36" s="82"/>
      <c r="BB36" s="82"/>
      <c r="BC36" s="82"/>
      <c r="BD36" s="111"/>
      <c r="BE36" s="111"/>
      <c r="BF36" s="111"/>
      <c r="BG36" s="111"/>
      <c r="BH36" s="111"/>
      <c r="BI36" s="111"/>
      <c r="BJ36" s="111"/>
      <c r="BK36" s="179"/>
      <c r="BL36" s="179"/>
      <c r="BM36" s="179"/>
      <c r="BN36" s="179"/>
      <c r="BO36" s="179"/>
      <c r="BP36" s="179"/>
      <c r="BQ36" s="179"/>
      <c r="BR36" s="179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79"/>
      <c r="CE36" s="179"/>
      <c r="CF36" s="179"/>
      <c r="CG36" s="179"/>
      <c r="CH36" s="179"/>
      <c r="CI36" s="179"/>
      <c r="CJ36" s="179"/>
      <c r="CK36" s="179"/>
      <c r="CL36" s="179"/>
      <c r="CM36" s="179"/>
      <c r="CN36" s="179"/>
      <c r="CO36" s="179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28" customFormat="1" ht="12.75" x14ac:dyDescent="0.2">
      <c r="A37" s="117" t="s">
        <v>139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79"/>
      <c r="AM37" s="179"/>
      <c r="AN37" s="179"/>
      <c r="AO37" s="179"/>
      <c r="AP37" s="179"/>
      <c r="AQ37" s="179"/>
      <c r="AR37" s="179"/>
      <c r="AS37" s="179"/>
      <c r="AT37" s="180"/>
      <c r="AU37" s="180"/>
      <c r="AV37" s="180"/>
      <c r="AW37" s="180"/>
      <c r="AX37" s="181"/>
      <c r="AY37" s="81" t="s">
        <v>428</v>
      </c>
      <c r="AZ37" s="82"/>
      <c r="BA37" s="82"/>
      <c r="BB37" s="82"/>
      <c r="BC37" s="82"/>
      <c r="BD37" s="111"/>
      <c r="BE37" s="111"/>
      <c r="BF37" s="111"/>
      <c r="BG37" s="111"/>
      <c r="BH37" s="111"/>
      <c r="BI37" s="111"/>
      <c r="BJ37" s="111"/>
      <c r="BK37" s="179"/>
      <c r="BL37" s="179"/>
      <c r="BM37" s="179"/>
      <c r="BN37" s="179"/>
      <c r="BO37" s="179"/>
      <c r="BP37" s="179"/>
      <c r="BQ37" s="179"/>
      <c r="BR37" s="179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79"/>
      <c r="CE37" s="179"/>
      <c r="CF37" s="179"/>
      <c r="CG37" s="179"/>
      <c r="CH37" s="179"/>
      <c r="CI37" s="179"/>
      <c r="CJ37" s="179"/>
      <c r="CK37" s="179"/>
      <c r="CL37" s="179"/>
      <c r="CM37" s="179"/>
      <c r="CN37" s="179"/>
      <c r="CO37" s="179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28" customFormat="1" ht="12.75" x14ac:dyDescent="0.2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79"/>
      <c r="AM38" s="179"/>
      <c r="AN38" s="179"/>
      <c r="AO38" s="179"/>
      <c r="AP38" s="179"/>
      <c r="AQ38" s="179"/>
      <c r="AR38" s="179"/>
      <c r="AS38" s="179"/>
      <c r="AT38" s="180"/>
      <c r="AU38" s="180"/>
      <c r="AV38" s="180"/>
      <c r="AW38" s="180"/>
      <c r="AX38" s="181"/>
      <c r="AY38" s="81"/>
      <c r="AZ38" s="82"/>
      <c r="BA38" s="82"/>
      <c r="BB38" s="82"/>
      <c r="BC38" s="82"/>
      <c r="BD38" s="111"/>
      <c r="BE38" s="111"/>
      <c r="BF38" s="111"/>
      <c r="BG38" s="111"/>
      <c r="BH38" s="111"/>
      <c r="BI38" s="111"/>
      <c r="BJ38" s="111"/>
      <c r="BK38" s="179"/>
      <c r="BL38" s="179"/>
      <c r="BM38" s="179"/>
      <c r="BN38" s="179"/>
      <c r="BO38" s="179"/>
      <c r="BP38" s="179"/>
      <c r="BQ38" s="179"/>
      <c r="BR38" s="179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79"/>
      <c r="CE38" s="179"/>
      <c r="CF38" s="179"/>
      <c r="CG38" s="179"/>
      <c r="CH38" s="179"/>
      <c r="CI38" s="179"/>
      <c r="CJ38" s="179"/>
      <c r="CK38" s="179"/>
      <c r="CL38" s="179"/>
      <c r="CM38" s="179"/>
      <c r="CN38" s="179"/>
      <c r="CO38" s="179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28" customFormat="1" ht="15" customHeight="1" x14ac:dyDescent="0.2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79"/>
      <c r="AM39" s="179"/>
      <c r="AN39" s="179"/>
      <c r="AO39" s="179"/>
      <c r="AP39" s="179"/>
      <c r="AQ39" s="179"/>
      <c r="AR39" s="179"/>
      <c r="AS39" s="179"/>
      <c r="AT39" s="180"/>
      <c r="AU39" s="180"/>
      <c r="AV39" s="180"/>
      <c r="AW39" s="180"/>
      <c r="AX39" s="181"/>
      <c r="AY39" s="81"/>
      <c r="AZ39" s="82"/>
      <c r="BA39" s="82"/>
      <c r="BB39" s="82"/>
      <c r="BC39" s="82"/>
      <c r="BD39" s="111"/>
      <c r="BE39" s="111"/>
      <c r="BF39" s="111"/>
      <c r="BG39" s="111"/>
      <c r="BH39" s="111"/>
      <c r="BI39" s="111"/>
      <c r="BJ39" s="111"/>
      <c r="BK39" s="179"/>
      <c r="BL39" s="179"/>
      <c r="BM39" s="179"/>
      <c r="BN39" s="179"/>
      <c r="BO39" s="179"/>
      <c r="BP39" s="179"/>
      <c r="BQ39" s="179"/>
      <c r="BR39" s="179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79"/>
      <c r="CE39" s="179"/>
      <c r="CF39" s="179"/>
      <c r="CG39" s="179"/>
      <c r="CH39" s="179"/>
      <c r="CI39" s="179"/>
      <c r="CJ39" s="179"/>
      <c r="CK39" s="179"/>
      <c r="CL39" s="179"/>
      <c r="CM39" s="179"/>
      <c r="CN39" s="179"/>
      <c r="CO39" s="179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28" customFormat="1" ht="12.75" x14ac:dyDescent="0.2">
      <c r="A40" s="110" t="s">
        <v>541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82" t="s">
        <v>43</v>
      </c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121" t="s">
        <v>43</v>
      </c>
      <c r="AM40" s="121"/>
      <c r="AN40" s="121"/>
      <c r="AO40" s="121"/>
      <c r="AP40" s="121"/>
      <c r="AQ40" s="121"/>
      <c r="AR40" s="121"/>
      <c r="AS40" s="121"/>
      <c r="AT40" s="82" t="s">
        <v>43</v>
      </c>
      <c r="AU40" s="82"/>
      <c r="AV40" s="82"/>
      <c r="AW40" s="82"/>
      <c r="AX40" s="242"/>
      <c r="AY40" s="81" t="s">
        <v>164</v>
      </c>
      <c r="AZ40" s="82"/>
      <c r="BA40" s="82"/>
      <c r="BB40" s="82"/>
      <c r="BC40" s="82"/>
      <c r="BD40" s="111"/>
      <c r="BE40" s="111"/>
      <c r="BF40" s="111"/>
      <c r="BG40" s="111"/>
      <c r="BH40" s="111"/>
      <c r="BI40" s="111"/>
      <c r="BJ40" s="111"/>
      <c r="BK40" s="179"/>
      <c r="BL40" s="179"/>
      <c r="BM40" s="179"/>
      <c r="BN40" s="179"/>
      <c r="BO40" s="179"/>
      <c r="BP40" s="179"/>
      <c r="BQ40" s="179"/>
      <c r="BR40" s="179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79"/>
      <c r="CE40" s="179"/>
      <c r="CF40" s="179"/>
      <c r="CG40" s="179"/>
      <c r="CH40" s="179"/>
      <c r="CI40" s="179"/>
      <c r="CJ40" s="179"/>
      <c r="CK40" s="179"/>
      <c r="CL40" s="179"/>
      <c r="CM40" s="179"/>
      <c r="CN40" s="179"/>
      <c r="CO40" s="179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28" customFormat="1" ht="12.75" x14ac:dyDescent="0.2">
      <c r="A41" s="136" t="s">
        <v>32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121"/>
      <c r="AM41" s="121"/>
      <c r="AN41" s="121"/>
      <c r="AO41" s="121"/>
      <c r="AP41" s="121"/>
      <c r="AQ41" s="121"/>
      <c r="AR41" s="121"/>
      <c r="AS41" s="121"/>
      <c r="AT41" s="82"/>
      <c r="AU41" s="82"/>
      <c r="AV41" s="82"/>
      <c r="AW41" s="82"/>
      <c r="AX41" s="242"/>
      <c r="AY41" s="81"/>
      <c r="AZ41" s="82"/>
      <c r="BA41" s="82"/>
      <c r="BB41" s="82"/>
      <c r="BC41" s="82"/>
      <c r="BD41" s="111"/>
      <c r="BE41" s="111"/>
      <c r="BF41" s="111"/>
      <c r="BG41" s="111"/>
      <c r="BH41" s="111"/>
      <c r="BI41" s="111"/>
      <c r="BJ41" s="111"/>
      <c r="BK41" s="179"/>
      <c r="BL41" s="179"/>
      <c r="BM41" s="179"/>
      <c r="BN41" s="179"/>
      <c r="BO41" s="179"/>
      <c r="BP41" s="179"/>
      <c r="BQ41" s="179"/>
      <c r="BR41" s="179"/>
      <c r="BS41" s="180"/>
      <c r="BT41" s="180"/>
      <c r="BU41" s="180"/>
      <c r="BV41" s="180"/>
      <c r="BW41" s="180"/>
      <c r="BX41" s="180"/>
      <c r="BY41" s="180"/>
      <c r="BZ41" s="180"/>
      <c r="CA41" s="180"/>
      <c r="CB41" s="180"/>
      <c r="CC41" s="180"/>
      <c r="CD41" s="179"/>
      <c r="CE41" s="179"/>
      <c r="CF41" s="179"/>
      <c r="CG41" s="179"/>
      <c r="CH41" s="179"/>
      <c r="CI41" s="179"/>
      <c r="CJ41" s="179"/>
      <c r="CK41" s="179"/>
      <c r="CL41" s="179"/>
      <c r="CM41" s="179"/>
      <c r="CN41" s="179"/>
      <c r="CO41" s="179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28" customFormat="1" ht="12.75" x14ac:dyDescent="0.2">
      <c r="A42" s="117" t="s">
        <v>139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79"/>
      <c r="AM42" s="179"/>
      <c r="AN42" s="179"/>
      <c r="AO42" s="179"/>
      <c r="AP42" s="179"/>
      <c r="AQ42" s="179"/>
      <c r="AR42" s="179"/>
      <c r="AS42" s="179"/>
      <c r="AT42" s="180"/>
      <c r="AU42" s="180"/>
      <c r="AV42" s="180"/>
      <c r="AW42" s="180"/>
      <c r="AX42" s="181"/>
      <c r="AY42" s="81" t="s">
        <v>429</v>
      </c>
      <c r="AZ42" s="82"/>
      <c r="BA42" s="82"/>
      <c r="BB42" s="82"/>
      <c r="BC42" s="82"/>
      <c r="BD42" s="111"/>
      <c r="BE42" s="111"/>
      <c r="BF42" s="111"/>
      <c r="BG42" s="111"/>
      <c r="BH42" s="111"/>
      <c r="BI42" s="111"/>
      <c r="BJ42" s="111"/>
      <c r="BK42" s="179"/>
      <c r="BL42" s="179"/>
      <c r="BM42" s="179"/>
      <c r="BN42" s="179"/>
      <c r="BO42" s="179"/>
      <c r="BP42" s="179"/>
      <c r="BQ42" s="179"/>
      <c r="BR42" s="179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79"/>
      <c r="CE42" s="179"/>
      <c r="CF42" s="179"/>
      <c r="CG42" s="179"/>
      <c r="CH42" s="179"/>
      <c r="CI42" s="179"/>
      <c r="CJ42" s="179"/>
      <c r="CK42" s="179"/>
      <c r="CL42" s="179"/>
      <c r="CM42" s="179"/>
      <c r="CN42" s="179"/>
      <c r="CO42" s="179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28" customFormat="1" ht="12.75" x14ac:dyDescent="0.2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79"/>
      <c r="AM43" s="179"/>
      <c r="AN43" s="179"/>
      <c r="AO43" s="179"/>
      <c r="AP43" s="179"/>
      <c r="AQ43" s="179"/>
      <c r="AR43" s="179"/>
      <c r="AS43" s="179"/>
      <c r="AT43" s="180"/>
      <c r="AU43" s="180"/>
      <c r="AV43" s="180"/>
      <c r="AW43" s="180"/>
      <c r="AX43" s="181"/>
      <c r="AY43" s="81"/>
      <c r="AZ43" s="82"/>
      <c r="BA43" s="82"/>
      <c r="BB43" s="82"/>
      <c r="BC43" s="82"/>
      <c r="BD43" s="111"/>
      <c r="BE43" s="111"/>
      <c r="BF43" s="111"/>
      <c r="BG43" s="111"/>
      <c r="BH43" s="111"/>
      <c r="BI43" s="111"/>
      <c r="BJ43" s="111"/>
      <c r="BK43" s="179"/>
      <c r="BL43" s="179"/>
      <c r="BM43" s="179"/>
      <c r="BN43" s="179"/>
      <c r="BO43" s="179"/>
      <c r="BP43" s="179"/>
      <c r="BQ43" s="179"/>
      <c r="BR43" s="179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79"/>
      <c r="CE43" s="179"/>
      <c r="CF43" s="179"/>
      <c r="CG43" s="179"/>
      <c r="CH43" s="179"/>
      <c r="CI43" s="179"/>
      <c r="CJ43" s="179"/>
      <c r="CK43" s="179"/>
      <c r="CL43" s="179"/>
      <c r="CM43" s="179"/>
      <c r="CN43" s="179"/>
      <c r="CO43" s="179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28" customFormat="1" ht="15" customHeight="1" x14ac:dyDescent="0.2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79"/>
      <c r="AM44" s="179"/>
      <c r="AN44" s="179"/>
      <c r="AO44" s="179"/>
      <c r="AP44" s="179"/>
      <c r="AQ44" s="179"/>
      <c r="AR44" s="179"/>
      <c r="AS44" s="179"/>
      <c r="AT44" s="180"/>
      <c r="AU44" s="180"/>
      <c r="AV44" s="180"/>
      <c r="AW44" s="180"/>
      <c r="AX44" s="181"/>
      <c r="AY44" s="81"/>
      <c r="AZ44" s="82"/>
      <c r="BA44" s="82"/>
      <c r="BB44" s="82"/>
      <c r="BC44" s="82"/>
      <c r="BD44" s="111"/>
      <c r="BE44" s="111"/>
      <c r="BF44" s="111"/>
      <c r="BG44" s="111"/>
      <c r="BH44" s="111"/>
      <c r="BI44" s="111"/>
      <c r="BJ44" s="111"/>
      <c r="BK44" s="179"/>
      <c r="BL44" s="179"/>
      <c r="BM44" s="179"/>
      <c r="BN44" s="179"/>
      <c r="BO44" s="179"/>
      <c r="BP44" s="179"/>
      <c r="BQ44" s="179"/>
      <c r="BR44" s="179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79"/>
      <c r="CE44" s="179"/>
      <c r="CF44" s="179"/>
      <c r="CG44" s="179"/>
      <c r="CH44" s="179"/>
      <c r="CI44" s="179"/>
      <c r="CJ44" s="179"/>
      <c r="CK44" s="179"/>
      <c r="CL44" s="179"/>
      <c r="CM44" s="179"/>
      <c r="CN44" s="179"/>
      <c r="CO44" s="179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28" customFormat="1" ht="15" customHeight="1" thickBot="1" x14ac:dyDescent="0.25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132"/>
      <c r="AM45" s="132"/>
      <c r="AN45" s="132"/>
      <c r="AO45" s="132"/>
      <c r="AP45" s="132"/>
      <c r="AQ45" s="132"/>
      <c r="AR45" s="132"/>
      <c r="AS45" s="132"/>
      <c r="AT45" s="267" t="s">
        <v>42</v>
      </c>
      <c r="AU45" s="267"/>
      <c r="AV45" s="267"/>
      <c r="AW45" s="267"/>
      <c r="AX45" s="267"/>
      <c r="AY45" s="185" t="s">
        <v>46</v>
      </c>
      <c r="AZ45" s="186"/>
      <c r="BA45" s="186"/>
      <c r="BB45" s="186"/>
      <c r="BC45" s="186"/>
      <c r="BD45" s="119"/>
      <c r="BE45" s="119"/>
      <c r="BF45" s="119"/>
      <c r="BG45" s="119"/>
      <c r="BH45" s="119"/>
      <c r="BI45" s="119"/>
      <c r="BJ45" s="119"/>
      <c r="BK45" s="224"/>
      <c r="BL45" s="224"/>
      <c r="BM45" s="224"/>
      <c r="BN45" s="224"/>
      <c r="BO45" s="224"/>
      <c r="BP45" s="224"/>
      <c r="BQ45" s="224"/>
      <c r="BR45" s="224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24"/>
      <c r="CE45" s="224"/>
      <c r="CF45" s="224"/>
      <c r="CG45" s="224"/>
      <c r="CH45" s="224"/>
      <c r="CI45" s="224"/>
      <c r="CJ45" s="224"/>
      <c r="CK45" s="224"/>
      <c r="CL45" s="224"/>
      <c r="CM45" s="224"/>
      <c r="CN45" s="224"/>
      <c r="CO45" s="224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88"/>
    </row>
  </sheetData>
  <mergeCells count="403"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52" t="s">
        <v>542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s="25" customFormat="1" ht="8.25" x14ac:dyDescent="0.15"/>
    <row r="3" spans="1:141" s="28" customFormat="1" ht="12.75" x14ac:dyDescent="0.2">
      <c r="A3" s="174" t="s">
        <v>388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40" t="s">
        <v>387</v>
      </c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38"/>
      <c r="AJ3" s="174" t="s">
        <v>392</v>
      </c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40" t="s">
        <v>22</v>
      </c>
      <c r="AW3" s="174"/>
      <c r="AX3" s="174"/>
      <c r="AY3" s="174"/>
      <c r="AZ3" s="138"/>
      <c r="BA3" s="140" t="s">
        <v>509</v>
      </c>
      <c r="BB3" s="174"/>
      <c r="BC3" s="174"/>
      <c r="BD3" s="174"/>
      <c r="BE3" s="174"/>
      <c r="BF3" s="174"/>
      <c r="BG3" s="138"/>
      <c r="BH3" s="174" t="s">
        <v>511</v>
      </c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40" t="s">
        <v>543</v>
      </c>
      <c r="CB3" s="174"/>
      <c r="CC3" s="174"/>
      <c r="CD3" s="174"/>
      <c r="CE3" s="174"/>
      <c r="CF3" s="174"/>
      <c r="CG3" s="138"/>
      <c r="CH3" s="140" t="s">
        <v>513</v>
      </c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38"/>
      <c r="DF3" s="140" t="s">
        <v>514</v>
      </c>
      <c r="DG3" s="174"/>
      <c r="DH3" s="174"/>
      <c r="DI3" s="174"/>
      <c r="DJ3" s="174"/>
      <c r="DK3" s="174"/>
      <c r="DL3" s="174"/>
      <c r="DM3" s="138"/>
      <c r="DN3" s="174" t="s">
        <v>520</v>
      </c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38"/>
      <c r="ED3" s="174" t="s">
        <v>522</v>
      </c>
      <c r="EE3" s="174"/>
      <c r="EF3" s="174"/>
      <c r="EG3" s="174"/>
      <c r="EH3" s="174"/>
      <c r="EI3" s="174"/>
      <c r="EJ3" s="174"/>
      <c r="EK3" s="174"/>
    </row>
    <row r="4" spans="1:141" s="28" customFormat="1" ht="12.75" x14ac:dyDescent="0.2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47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51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47" t="s">
        <v>25</v>
      </c>
      <c r="AW4" s="176"/>
      <c r="AX4" s="176"/>
      <c r="AY4" s="176"/>
      <c r="AZ4" s="151"/>
      <c r="BA4" s="147" t="s">
        <v>510</v>
      </c>
      <c r="BB4" s="176"/>
      <c r="BC4" s="176"/>
      <c r="BD4" s="176"/>
      <c r="BE4" s="176"/>
      <c r="BF4" s="176"/>
      <c r="BG4" s="151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47" t="s">
        <v>544</v>
      </c>
      <c r="CB4" s="176"/>
      <c r="CC4" s="176"/>
      <c r="CD4" s="176"/>
      <c r="CE4" s="176"/>
      <c r="CF4" s="176"/>
      <c r="CG4" s="151"/>
      <c r="CH4" s="147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51"/>
      <c r="DF4" s="147" t="s">
        <v>515</v>
      </c>
      <c r="DG4" s="176"/>
      <c r="DH4" s="176"/>
      <c r="DI4" s="176"/>
      <c r="DJ4" s="176"/>
      <c r="DK4" s="176"/>
      <c r="DL4" s="176"/>
      <c r="DM4" s="151"/>
      <c r="DN4" s="176" t="s">
        <v>546</v>
      </c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51"/>
      <c r="ED4" s="176" t="s">
        <v>523</v>
      </c>
      <c r="EE4" s="176"/>
      <c r="EF4" s="176"/>
      <c r="EG4" s="176"/>
      <c r="EH4" s="176"/>
      <c r="EI4" s="176"/>
      <c r="EJ4" s="176"/>
      <c r="EK4" s="176"/>
    </row>
    <row r="5" spans="1:141" s="28" customFormat="1" ht="12.75" x14ac:dyDescent="0.2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47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51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47"/>
      <c r="AW5" s="176"/>
      <c r="AX5" s="176"/>
      <c r="AY5" s="176"/>
      <c r="AZ5" s="151"/>
      <c r="BA5" s="147" t="s">
        <v>504</v>
      </c>
      <c r="BB5" s="176"/>
      <c r="BC5" s="176"/>
      <c r="BD5" s="176"/>
      <c r="BE5" s="176"/>
      <c r="BF5" s="176"/>
      <c r="BG5" s="151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47" t="s">
        <v>545</v>
      </c>
      <c r="CB5" s="176"/>
      <c r="CC5" s="176"/>
      <c r="CD5" s="176"/>
      <c r="CE5" s="176"/>
      <c r="CF5" s="176"/>
      <c r="CG5" s="151"/>
      <c r="CH5" s="150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48"/>
      <c r="DF5" s="147" t="s">
        <v>516</v>
      </c>
      <c r="DG5" s="176"/>
      <c r="DH5" s="176"/>
      <c r="DI5" s="176"/>
      <c r="DJ5" s="176"/>
      <c r="DK5" s="176"/>
      <c r="DL5" s="176"/>
      <c r="DM5" s="151"/>
      <c r="DN5" s="176" t="s">
        <v>504</v>
      </c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51"/>
      <c r="ED5" s="176" t="s">
        <v>524</v>
      </c>
      <c r="EE5" s="176"/>
      <c r="EF5" s="176"/>
      <c r="EG5" s="176"/>
      <c r="EH5" s="176"/>
      <c r="EI5" s="176"/>
      <c r="EJ5" s="176"/>
      <c r="EK5" s="176"/>
    </row>
    <row r="6" spans="1:141" s="28" customFormat="1" ht="12.75" x14ac:dyDescent="0.2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47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51"/>
      <c r="AJ6" s="140" t="s">
        <v>473</v>
      </c>
      <c r="AK6" s="174"/>
      <c r="AL6" s="174"/>
      <c r="AM6" s="174"/>
      <c r="AN6" s="174"/>
      <c r="AO6" s="174"/>
      <c r="AP6" s="138"/>
      <c r="AQ6" s="140" t="s">
        <v>460</v>
      </c>
      <c r="AR6" s="174"/>
      <c r="AS6" s="174"/>
      <c r="AT6" s="174"/>
      <c r="AU6" s="138"/>
      <c r="AV6" s="147"/>
      <c r="AW6" s="176"/>
      <c r="AX6" s="176"/>
      <c r="AY6" s="176"/>
      <c r="AZ6" s="151"/>
      <c r="BA6" s="147"/>
      <c r="BB6" s="176"/>
      <c r="BC6" s="176"/>
      <c r="BD6" s="176"/>
      <c r="BE6" s="176"/>
      <c r="BF6" s="176"/>
      <c r="BG6" s="151"/>
      <c r="BH6" s="140" t="s">
        <v>473</v>
      </c>
      <c r="BI6" s="174"/>
      <c r="BJ6" s="174"/>
      <c r="BK6" s="174"/>
      <c r="BL6" s="174"/>
      <c r="BM6" s="174"/>
      <c r="BN6" s="174"/>
      <c r="BO6" s="138"/>
      <c r="BP6" s="140" t="s">
        <v>9</v>
      </c>
      <c r="BQ6" s="174"/>
      <c r="BR6" s="174"/>
      <c r="BS6" s="174"/>
      <c r="BT6" s="174"/>
      <c r="BU6" s="138"/>
      <c r="BV6" s="140" t="s">
        <v>460</v>
      </c>
      <c r="BW6" s="174"/>
      <c r="BX6" s="174"/>
      <c r="BY6" s="174"/>
      <c r="BZ6" s="174"/>
      <c r="CA6" s="147" t="s">
        <v>529</v>
      </c>
      <c r="CB6" s="176"/>
      <c r="CC6" s="176"/>
      <c r="CD6" s="176"/>
      <c r="CE6" s="176"/>
      <c r="CF6" s="176"/>
      <c r="CG6" s="151"/>
      <c r="CH6" s="174" t="s">
        <v>530</v>
      </c>
      <c r="CI6" s="174"/>
      <c r="CJ6" s="174"/>
      <c r="CK6" s="174"/>
      <c r="CL6" s="174"/>
      <c r="CM6" s="174"/>
      <c r="CN6" s="174"/>
      <c r="CO6" s="138"/>
      <c r="CP6" s="140" t="s">
        <v>533</v>
      </c>
      <c r="CQ6" s="174"/>
      <c r="CR6" s="174"/>
      <c r="CS6" s="174"/>
      <c r="CT6" s="174"/>
      <c r="CU6" s="174"/>
      <c r="CV6" s="174"/>
      <c r="CW6" s="138"/>
      <c r="CX6" s="140" t="s">
        <v>549</v>
      </c>
      <c r="CY6" s="174"/>
      <c r="CZ6" s="174"/>
      <c r="DA6" s="174"/>
      <c r="DB6" s="174"/>
      <c r="DC6" s="174"/>
      <c r="DD6" s="174"/>
      <c r="DE6" s="138"/>
      <c r="DF6" s="147" t="s">
        <v>547</v>
      </c>
      <c r="DG6" s="176"/>
      <c r="DH6" s="176"/>
      <c r="DI6" s="176"/>
      <c r="DJ6" s="176"/>
      <c r="DK6" s="176"/>
      <c r="DL6" s="176"/>
      <c r="DM6" s="151"/>
      <c r="DN6" s="140" t="s">
        <v>534</v>
      </c>
      <c r="DO6" s="174"/>
      <c r="DP6" s="174"/>
      <c r="DQ6" s="174"/>
      <c r="DR6" s="174"/>
      <c r="DS6" s="174"/>
      <c r="DT6" s="174"/>
      <c r="DU6" s="138"/>
      <c r="DV6" s="140" t="s">
        <v>534</v>
      </c>
      <c r="DW6" s="174"/>
      <c r="DX6" s="174"/>
      <c r="DY6" s="174"/>
      <c r="DZ6" s="174"/>
      <c r="EA6" s="174"/>
      <c r="EB6" s="174"/>
      <c r="EC6" s="138"/>
      <c r="ED6" s="176" t="s">
        <v>398</v>
      </c>
      <c r="EE6" s="176"/>
      <c r="EF6" s="176"/>
      <c r="EG6" s="176"/>
      <c r="EH6" s="176"/>
      <c r="EI6" s="176"/>
      <c r="EJ6" s="176"/>
      <c r="EK6" s="176"/>
    </row>
    <row r="7" spans="1:141" s="28" customFormat="1" ht="12.75" x14ac:dyDescent="0.2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47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51"/>
      <c r="AJ7" s="147" t="s">
        <v>474</v>
      </c>
      <c r="AK7" s="176"/>
      <c r="AL7" s="176"/>
      <c r="AM7" s="176"/>
      <c r="AN7" s="176"/>
      <c r="AO7" s="176"/>
      <c r="AP7" s="151"/>
      <c r="AQ7" s="147" t="s">
        <v>525</v>
      </c>
      <c r="AR7" s="176"/>
      <c r="AS7" s="176"/>
      <c r="AT7" s="176"/>
      <c r="AU7" s="151"/>
      <c r="AV7" s="147"/>
      <c r="AW7" s="176"/>
      <c r="AX7" s="176"/>
      <c r="AY7" s="176"/>
      <c r="AZ7" s="151"/>
      <c r="BA7" s="147"/>
      <c r="BB7" s="176"/>
      <c r="BC7" s="176"/>
      <c r="BD7" s="176"/>
      <c r="BE7" s="176"/>
      <c r="BF7" s="176"/>
      <c r="BG7" s="151"/>
      <c r="BH7" s="147" t="s">
        <v>474</v>
      </c>
      <c r="BI7" s="176"/>
      <c r="BJ7" s="176"/>
      <c r="BK7" s="176"/>
      <c r="BL7" s="176"/>
      <c r="BM7" s="176"/>
      <c r="BN7" s="176"/>
      <c r="BO7" s="151"/>
      <c r="BP7" s="147"/>
      <c r="BQ7" s="176"/>
      <c r="BR7" s="176"/>
      <c r="BS7" s="176"/>
      <c r="BT7" s="176"/>
      <c r="BU7" s="151"/>
      <c r="BV7" s="147" t="s">
        <v>525</v>
      </c>
      <c r="BW7" s="176"/>
      <c r="BX7" s="176"/>
      <c r="BY7" s="176"/>
      <c r="BZ7" s="176"/>
      <c r="CA7" s="147" t="s">
        <v>1165</v>
      </c>
      <c r="CB7" s="176"/>
      <c r="CC7" s="176"/>
      <c r="CD7" s="176"/>
      <c r="CE7" s="176"/>
      <c r="CF7" s="176"/>
      <c r="CG7" s="151"/>
      <c r="CH7" s="176" t="s">
        <v>531</v>
      </c>
      <c r="CI7" s="176"/>
      <c r="CJ7" s="176"/>
      <c r="CK7" s="176"/>
      <c r="CL7" s="176"/>
      <c r="CM7" s="176"/>
      <c r="CN7" s="176"/>
      <c r="CO7" s="151"/>
      <c r="CP7" s="147" t="s">
        <v>887</v>
      </c>
      <c r="CQ7" s="176"/>
      <c r="CR7" s="176"/>
      <c r="CS7" s="176"/>
      <c r="CT7" s="176"/>
      <c r="CU7" s="176"/>
      <c r="CV7" s="176"/>
      <c r="CW7" s="151"/>
      <c r="CX7" s="147" t="s">
        <v>550</v>
      </c>
      <c r="CY7" s="176"/>
      <c r="CZ7" s="176"/>
      <c r="DA7" s="176"/>
      <c r="DB7" s="176"/>
      <c r="DC7" s="176"/>
      <c r="DD7" s="176"/>
      <c r="DE7" s="151"/>
      <c r="DF7" s="147" t="s">
        <v>548</v>
      </c>
      <c r="DG7" s="176"/>
      <c r="DH7" s="176"/>
      <c r="DI7" s="176"/>
      <c r="DJ7" s="176"/>
      <c r="DK7" s="176"/>
      <c r="DL7" s="176"/>
      <c r="DM7" s="151"/>
      <c r="DN7" s="147" t="s">
        <v>535</v>
      </c>
      <c r="DO7" s="176"/>
      <c r="DP7" s="176"/>
      <c r="DQ7" s="176"/>
      <c r="DR7" s="176"/>
      <c r="DS7" s="176"/>
      <c r="DT7" s="176"/>
      <c r="DU7" s="151"/>
      <c r="DV7" s="147" t="s">
        <v>538</v>
      </c>
      <c r="DW7" s="176"/>
      <c r="DX7" s="176"/>
      <c r="DY7" s="176"/>
      <c r="DZ7" s="176"/>
      <c r="EA7" s="176"/>
      <c r="EB7" s="176"/>
      <c r="EC7" s="151"/>
      <c r="ED7" s="176"/>
      <c r="EE7" s="176"/>
      <c r="EF7" s="176"/>
      <c r="EG7" s="176"/>
      <c r="EH7" s="176"/>
      <c r="EI7" s="176"/>
      <c r="EJ7" s="176"/>
      <c r="EK7" s="176"/>
    </row>
    <row r="8" spans="1:141" s="28" customFormat="1" ht="12.75" x14ac:dyDescent="0.2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47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51"/>
      <c r="AJ8" s="147"/>
      <c r="AK8" s="176"/>
      <c r="AL8" s="176"/>
      <c r="AM8" s="176"/>
      <c r="AN8" s="176"/>
      <c r="AO8" s="176"/>
      <c r="AP8" s="151"/>
      <c r="AQ8" s="147" t="s">
        <v>31</v>
      </c>
      <c r="AR8" s="176"/>
      <c r="AS8" s="176"/>
      <c r="AT8" s="176"/>
      <c r="AU8" s="151"/>
      <c r="AV8" s="147"/>
      <c r="AW8" s="176"/>
      <c r="AX8" s="176"/>
      <c r="AY8" s="176"/>
      <c r="AZ8" s="151"/>
      <c r="BA8" s="147"/>
      <c r="BB8" s="176"/>
      <c r="BC8" s="176"/>
      <c r="BD8" s="176"/>
      <c r="BE8" s="176"/>
      <c r="BF8" s="176"/>
      <c r="BG8" s="151"/>
      <c r="BH8" s="147"/>
      <c r="BI8" s="176"/>
      <c r="BJ8" s="176"/>
      <c r="BK8" s="176"/>
      <c r="BL8" s="176"/>
      <c r="BM8" s="176"/>
      <c r="BN8" s="176"/>
      <c r="BO8" s="151"/>
      <c r="BP8" s="147"/>
      <c r="BQ8" s="176"/>
      <c r="BR8" s="176"/>
      <c r="BS8" s="176"/>
      <c r="BT8" s="176"/>
      <c r="BU8" s="151"/>
      <c r="BV8" s="147" t="s">
        <v>526</v>
      </c>
      <c r="BW8" s="176"/>
      <c r="BX8" s="176"/>
      <c r="BY8" s="176"/>
      <c r="BZ8" s="176"/>
      <c r="CA8" s="147"/>
      <c r="CB8" s="176"/>
      <c r="CC8" s="176"/>
      <c r="CD8" s="176"/>
      <c r="CE8" s="176"/>
      <c r="CF8" s="176"/>
      <c r="CG8" s="151"/>
      <c r="CH8" s="176" t="s">
        <v>887</v>
      </c>
      <c r="CI8" s="176"/>
      <c r="CJ8" s="176"/>
      <c r="CK8" s="176"/>
      <c r="CL8" s="176"/>
      <c r="CM8" s="176"/>
      <c r="CN8" s="176"/>
      <c r="CO8" s="151"/>
      <c r="CP8" s="147"/>
      <c r="CQ8" s="176"/>
      <c r="CR8" s="176"/>
      <c r="CS8" s="176"/>
      <c r="CT8" s="176"/>
      <c r="CU8" s="176"/>
      <c r="CV8" s="176"/>
      <c r="CW8" s="151"/>
      <c r="CX8" s="147"/>
      <c r="CY8" s="176"/>
      <c r="CZ8" s="176"/>
      <c r="DA8" s="176"/>
      <c r="DB8" s="176"/>
      <c r="DC8" s="176"/>
      <c r="DD8" s="176"/>
      <c r="DE8" s="151"/>
      <c r="DF8" s="147" t="s">
        <v>504</v>
      </c>
      <c r="DG8" s="176"/>
      <c r="DH8" s="176"/>
      <c r="DI8" s="176"/>
      <c r="DJ8" s="176"/>
      <c r="DK8" s="176"/>
      <c r="DL8" s="176"/>
      <c r="DM8" s="151"/>
      <c r="DN8" s="147" t="s">
        <v>536</v>
      </c>
      <c r="DO8" s="176"/>
      <c r="DP8" s="176"/>
      <c r="DQ8" s="176"/>
      <c r="DR8" s="176"/>
      <c r="DS8" s="176"/>
      <c r="DT8" s="176"/>
      <c r="DU8" s="151"/>
      <c r="DV8" s="147" t="s">
        <v>313</v>
      </c>
      <c r="DW8" s="176"/>
      <c r="DX8" s="176"/>
      <c r="DY8" s="176"/>
      <c r="DZ8" s="176"/>
      <c r="EA8" s="176"/>
      <c r="EB8" s="176"/>
      <c r="EC8" s="151"/>
      <c r="ED8" s="176"/>
      <c r="EE8" s="176"/>
      <c r="EF8" s="176"/>
      <c r="EG8" s="176"/>
      <c r="EH8" s="176"/>
      <c r="EI8" s="176"/>
      <c r="EJ8" s="176"/>
      <c r="EK8" s="176"/>
    </row>
    <row r="9" spans="1:141" s="28" customFormat="1" ht="12.75" customHeight="1" x14ac:dyDescent="0.2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50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48"/>
      <c r="AJ9" s="150"/>
      <c r="AK9" s="177"/>
      <c r="AL9" s="177"/>
      <c r="AM9" s="177"/>
      <c r="AN9" s="177"/>
      <c r="AO9" s="177"/>
      <c r="AP9" s="148"/>
      <c r="AQ9" s="150"/>
      <c r="AR9" s="177"/>
      <c r="AS9" s="177"/>
      <c r="AT9" s="177"/>
      <c r="AU9" s="148"/>
      <c r="AV9" s="150"/>
      <c r="AW9" s="177"/>
      <c r="AX9" s="177"/>
      <c r="AY9" s="177"/>
      <c r="AZ9" s="148"/>
      <c r="BA9" s="150"/>
      <c r="BB9" s="177"/>
      <c r="BC9" s="177"/>
      <c r="BD9" s="177"/>
      <c r="BE9" s="177"/>
      <c r="BF9" s="177"/>
      <c r="BG9" s="148"/>
      <c r="BH9" s="150"/>
      <c r="BI9" s="177"/>
      <c r="BJ9" s="177"/>
      <c r="BK9" s="177"/>
      <c r="BL9" s="177"/>
      <c r="BM9" s="177"/>
      <c r="BN9" s="177"/>
      <c r="BO9" s="148"/>
      <c r="BP9" s="150"/>
      <c r="BQ9" s="177"/>
      <c r="BR9" s="177"/>
      <c r="BS9" s="177"/>
      <c r="BT9" s="177"/>
      <c r="BU9" s="148"/>
      <c r="BV9" s="150"/>
      <c r="BW9" s="177"/>
      <c r="BX9" s="177"/>
      <c r="BY9" s="177"/>
      <c r="BZ9" s="177"/>
      <c r="CA9" s="150"/>
      <c r="CB9" s="177"/>
      <c r="CC9" s="177"/>
      <c r="CD9" s="177"/>
      <c r="CE9" s="177"/>
      <c r="CF9" s="177"/>
      <c r="CG9" s="148"/>
      <c r="CH9" s="177"/>
      <c r="CI9" s="177"/>
      <c r="CJ9" s="177"/>
      <c r="CK9" s="177"/>
      <c r="CL9" s="177"/>
      <c r="CM9" s="177"/>
      <c r="CN9" s="177"/>
      <c r="CO9" s="148"/>
      <c r="CP9" s="150"/>
      <c r="CQ9" s="177"/>
      <c r="CR9" s="177"/>
      <c r="CS9" s="177"/>
      <c r="CT9" s="177"/>
      <c r="CU9" s="177"/>
      <c r="CV9" s="177"/>
      <c r="CW9" s="148"/>
      <c r="CX9" s="150"/>
      <c r="CY9" s="177"/>
      <c r="CZ9" s="177"/>
      <c r="DA9" s="177"/>
      <c r="DB9" s="177"/>
      <c r="DC9" s="177"/>
      <c r="DD9" s="177"/>
      <c r="DE9" s="148"/>
      <c r="DF9" s="150" t="s">
        <v>519</v>
      </c>
      <c r="DG9" s="177"/>
      <c r="DH9" s="177"/>
      <c r="DI9" s="177"/>
      <c r="DJ9" s="177"/>
      <c r="DK9" s="177"/>
      <c r="DL9" s="177"/>
      <c r="DM9" s="148"/>
      <c r="DN9" s="217" t="s">
        <v>537</v>
      </c>
      <c r="DO9" s="84"/>
      <c r="DP9" s="84"/>
      <c r="DQ9" s="84"/>
      <c r="DR9" s="84"/>
      <c r="DS9" s="84"/>
      <c r="DT9" s="84"/>
      <c r="DU9" s="222"/>
      <c r="DV9" s="217" t="s">
        <v>539</v>
      </c>
      <c r="DW9" s="84"/>
      <c r="DX9" s="84"/>
      <c r="DY9" s="84"/>
      <c r="DZ9" s="84"/>
      <c r="EA9" s="84"/>
      <c r="EB9" s="84"/>
      <c r="EC9" s="222"/>
      <c r="ED9" s="177"/>
      <c r="EE9" s="177"/>
      <c r="EF9" s="177"/>
      <c r="EG9" s="177"/>
      <c r="EH9" s="177"/>
      <c r="EI9" s="177"/>
      <c r="EJ9" s="177"/>
      <c r="EK9" s="177"/>
    </row>
    <row r="10" spans="1:141" s="28" customFormat="1" ht="13.5" thickBot="1" x14ac:dyDescent="0.25">
      <c r="A10" s="145">
        <v>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9">
        <v>2</v>
      </c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>
        <v>4</v>
      </c>
      <c r="AK10" s="139"/>
      <c r="AL10" s="139"/>
      <c r="AM10" s="139"/>
      <c r="AN10" s="139"/>
      <c r="AO10" s="139"/>
      <c r="AP10" s="139"/>
      <c r="AQ10" s="139">
        <v>5</v>
      </c>
      <c r="AR10" s="139"/>
      <c r="AS10" s="139"/>
      <c r="AT10" s="139"/>
      <c r="AU10" s="139"/>
      <c r="AV10" s="139">
        <v>6</v>
      </c>
      <c r="AW10" s="139"/>
      <c r="AX10" s="139"/>
      <c r="AY10" s="139"/>
      <c r="AZ10" s="139"/>
      <c r="BA10" s="139">
        <v>7</v>
      </c>
      <c r="BB10" s="139"/>
      <c r="BC10" s="139"/>
      <c r="BD10" s="139"/>
      <c r="BE10" s="139"/>
      <c r="BF10" s="139"/>
      <c r="BG10" s="139"/>
      <c r="BH10" s="139">
        <v>8</v>
      </c>
      <c r="BI10" s="139"/>
      <c r="BJ10" s="139"/>
      <c r="BK10" s="139"/>
      <c r="BL10" s="139"/>
      <c r="BM10" s="139"/>
      <c r="BN10" s="139"/>
      <c r="BO10" s="139"/>
      <c r="BP10" s="139">
        <v>9</v>
      </c>
      <c r="BQ10" s="139"/>
      <c r="BR10" s="139"/>
      <c r="BS10" s="139"/>
      <c r="BT10" s="139"/>
      <c r="BU10" s="139"/>
      <c r="BV10" s="139">
        <v>10</v>
      </c>
      <c r="BW10" s="139"/>
      <c r="BX10" s="139"/>
      <c r="BY10" s="139"/>
      <c r="BZ10" s="139"/>
      <c r="CA10" s="146">
        <v>11</v>
      </c>
      <c r="CB10" s="146"/>
      <c r="CC10" s="146"/>
      <c r="CD10" s="146"/>
      <c r="CE10" s="146"/>
      <c r="CF10" s="146"/>
      <c r="CG10" s="146"/>
      <c r="CH10" s="139">
        <v>12</v>
      </c>
      <c r="CI10" s="139"/>
      <c r="CJ10" s="139"/>
      <c r="CK10" s="139"/>
      <c r="CL10" s="139"/>
      <c r="CM10" s="139"/>
      <c r="CN10" s="139"/>
      <c r="CO10" s="139"/>
      <c r="CP10" s="139">
        <v>13</v>
      </c>
      <c r="CQ10" s="139"/>
      <c r="CR10" s="139"/>
      <c r="CS10" s="139"/>
      <c r="CT10" s="139"/>
      <c r="CU10" s="139"/>
      <c r="CV10" s="139"/>
      <c r="CW10" s="139"/>
      <c r="CX10" s="139">
        <v>14</v>
      </c>
      <c r="CY10" s="139"/>
      <c r="CZ10" s="139"/>
      <c r="DA10" s="139"/>
      <c r="DB10" s="139"/>
      <c r="DC10" s="139"/>
      <c r="DD10" s="139"/>
      <c r="DE10" s="139"/>
      <c r="DF10" s="139">
        <v>15</v>
      </c>
      <c r="DG10" s="139"/>
      <c r="DH10" s="139"/>
      <c r="DI10" s="139"/>
      <c r="DJ10" s="139"/>
      <c r="DK10" s="139"/>
      <c r="DL10" s="139"/>
      <c r="DM10" s="139"/>
      <c r="DN10" s="139">
        <v>16</v>
      </c>
      <c r="DO10" s="139"/>
      <c r="DP10" s="139"/>
      <c r="DQ10" s="139"/>
      <c r="DR10" s="139"/>
      <c r="DS10" s="139"/>
      <c r="DT10" s="139"/>
      <c r="DU10" s="139"/>
      <c r="DV10" s="139">
        <v>17</v>
      </c>
      <c r="DW10" s="139"/>
      <c r="DX10" s="139"/>
      <c r="DY10" s="139"/>
      <c r="DZ10" s="139"/>
      <c r="EA10" s="139"/>
      <c r="EB10" s="139"/>
      <c r="EC10" s="139"/>
      <c r="ED10" s="139">
        <v>18</v>
      </c>
      <c r="EE10" s="139"/>
      <c r="EF10" s="139"/>
      <c r="EG10" s="139"/>
      <c r="EH10" s="139"/>
      <c r="EI10" s="139"/>
      <c r="EJ10" s="139"/>
      <c r="EK10" s="140"/>
    </row>
    <row r="11" spans="1:141" s="28" customFormat="1" ht="15" customHeight="1" x14ac:dyDescent="0.2">
      <c r="A11" s="116" t="s">
        <v>417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82" t="s">
        <v>43</v>
      </c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121" t="s">
        <v>43</v>
      </c>
      <c r="AK11" s="121"/>
      <c r="AL11" s="121"/>
      <c r="AM11" s="121"/>
      <c r="AN11" s="121"/>
      <c r="AO11" s="121"/>
      <c r="AP11" s="121"/>
      <c r="AQ11" s="82" t="s">
        <v>43</v>
      </c>
      <c r="AR11" s="82"/>
      <c r="AS11" s="82"/>
      <c r="AT11" s="82"/>
      <c r="AU11" s="242"/>
      <c r="AV11" s="78" t="s">
        <v>44</v>
      </c>
      <c r="AW11" s="79"/>
      <c r="AX11" s="79"/>
      <c r="AY11" s="79"/>
      <c r="AZ11" s="79"/>
      <c r="BA11" s="141"/>
      <c r="BB11" s="141"/>
      <c r="BC11" s="141"/>
      <c r="BD11" s="141"/>
      <c r="BE11" s="141"/>
      <c r="BF11" s="141"/>
      <c r="BG11" s="141"/>
      <c r="BH11" s="182"/>
      <c r="BI11" s="182"/>
      <c r="BJ11" s="182"/>
      <c r="BK11" s="182"/>
      <c r="BL11" s="182"/>
      <c r="BM11" s="182"/>
      <c r="BN11" s="182"/>
      <c r="BO11" s="182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41"/>
      <c r="CB11" s="141"/>
      <c r="CC11" s="141"/>
      <c r="CD11" s="141"/>
      <c r="CE11" s="141"/>
      <c r="CF11" s="141"/>
      <c r="CG11" s="141"/>
      <c r="CH11" s="182"/>
      <c r="CI11" s="182"/>
      <c r="CJ11" s="182"/>
      <c r="CK11" s="182"/>
      <c r="CL11" s="182"/>
      <c r="CM11" s="182"/>
      <c r="CN11" s="182"/>
      <c r="CO11" s="182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4"/>
    </row>
    <row r="12" spans="1:141" s="28" customFormat="1" ht="12.75" x14ac:dyDescent="0.2">
      <c r="A12" s="117" t="s">
        <v>139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79"/>
      <c r="AK12" s="179"/>
      <c r="AL12" s="179"/>
      <c r="AM12" s="179"/>
      <c r="AN12" s="179"/>
      <c r="AO12" s="179"/>
      <c r="AP12" s="179"/>
      <c r="AQ12" s="180"/>
      <c r="AR12" s="180"/>
      <c r="AS12" s="180"/>
      <c r="AT12" s="180"/>
      <c r="AU12" s="181"/>
      <c r="AV12" s="81" t="s">
        <v>425</v>
      </c>
      <c r="AW12" s="82"/>
      <c r="AX12" s="82"/>
      <c r="AY12" s="82"/>
      <c r="AZ12" s="82"/>
      <c r="BA12" s="111"/>
      <c r="BB12" s="111"/>
      <c r="BC12" s="111"/>
      <c r="BD12" s="111"/>
      <c r="BE12" s="111"/>
      <c r="BF12" s="111"/>
      <c r="BG12" s="111"/>
      <c r="BH12" s="179"/>
      <c r="BI12" s="179"/>
      <c r="BJ12" s="179"/>
      <c r="BK12" s="179"/>
      <c r="BL12" s="179"/>
      <c r="BM12" s="179"/>
      <c r="BN12" s="179"/>
      <c r="BO12" s="179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11"/>
      <c r="CB12" s="111"/>
      <c r="CC12" s="111"/>
      <c r="CD12" s="111"/>
      <c r="CE12" s="111"/>
      <c r="CF12" s="111"/>
      <c r="CG12" s="111"/>
      <c r="CH12" s="179"/>
      <c r="CI12" s="179"/>
      <c r="CJ12" s="179"/>
      <c r="CK12" s="179"/>
      <c r="CL12" s="179"/>
      <c r="CM12" s="179"/>
      <c r="CN12" s="179"/>
      <c r="CO12" s="179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5"/>
    </row>
    <row r="13" spans="1:141" s="28" customFormat="1" ht="12.75" x14ac:dyDescent="0.2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79"/>
      <c r="AK13" s="179"/>
      <c r="AL13" s="179"/>
      <c r="AM13" s="179"/>
      <c r="AN13" s="179"/>
      <c r="AO13" s="179"/>
      <c r="AP13" s="179"/>
      <c r="AQ13" s="180"/>
      <c r="AR13" s="180"/>
      <c r="AS13" s="180"/>
      <c r="AT13" s="180"/>
      <c r="AU13" s="181"/>
      <c r="AV13" s="81"/>
      <c r="AW13" s="82"/>
      <c r="AX13" s="82"/>
      <c r="AY13" s="82"/>
      <c r="AZ13" s="82"/>
      <c r="BA13" s="111"/>
      <c r="BB13" s="111"/>
      <c r="BC13" s="111"/>
      <c r="BD13" s="111"/>
      <c r="BE13" s="111"/>
      <c r="BF13" s="111"/>
      <c r="BG13" s="111"/>
      <c r="BH13" s="179"/>
      <c r="BI13" s="179"/>
      <c r="BJ13" s="179"/>
      <c r="BK13" s="179"/>
      <c r="BL13" s="179"/>
      <c r="BM13" s="179"/>
      <c r="BN13" s="179"/>
      <c r="BO13" s="179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11"/>
      <c r="CB13" s="111"/>
      <c r="CC13" s="111"/>
      <c r="CD13" s="111"/>
      <c r="CE13" s="111"/>
      <c r="CF13" s="111"/>
      <c r="CG13" s="111"/>
      <c r="CH13" s="179"/>
      <c r="CI13" s="179"/>
      <c r="CJ13" s="179"/>
      <c r="CK13" s="179"/>
      <c r="CL13" s="179"/>
      <c r="CM13" s="179"/>
      <c r="CN13" s="179"/>
      <c r="CO13" s="179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5"/>
    </row>
    <row r="14" spans="1:141" s="28" customFormat="1" ht="15" customHeight="1" x14ac:dyDescent="0.2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79"/>
      <c r="AK14" s="179"/>
      <c r="AL14" s="179"/>
      <c r="AM14" s="179"/>
      <c r="AN14" s="179"/>
      <c r="AO14" s="179"/>
      <c r="AP14" s="179"/>
      <c r="AQ14" s="180"/>
      <c r="AR14" s="180"/>
      <c r="AS14" s="180"/>
      <c r="AT14" s="180"/>
      <c r="AU14" s="181"/>
      <c r="AV14" s="81"/>
      <c r="AW14" s="82"/>
      <c r="AX14" s="82"/>
      <c r="AY14" s="82"/>
      <c r="AZ14" s="82"/>
      <c r="BA14" s="111"/>
      <c r="BB14" s="111"/>
      <c r="BC14" s="111"/>
      <c r="BD14" s="111"/>
      <c r="BE14" s="111"/>
      <c r="BF14" s="111"/>
      <c r="BG14" s="111"/>
      <c r="BH14" s="179"/>
      <c r="BI14" s="179"/>
      <c r="BJ14" s="179"/>
      <c r="BK14" s="179"/>
      <c r="BL14" s="179"/>
      <c r="BM14" s="179"/>
      <c r="BN14" s="179"/>
      <c r="BO14" s="179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11"/>
      <c r="CB14" s="111"/>
      <c r="CC14" s="111"/>
      <c r="CD14" s="111"/>
      <c r="CE14" s="111"/>
      <c r="CF14" s="111"/>
      <c r="CG14" s="111"/>
      <c r="CH14" s="179"/>
      <c r="CI14" s="179"/>
      <c r="CJ14" s="179"/>
      <c r="CK14" s="179"/>
      <c r="CL14" s="179"/>
      <c r="CM14" s="179"/>
      <c r="CN14" s="179"/>
      <c r="CO14" s="179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5"/>
    </row>
    <row r="15" spans="1:141" s="28" customFormat="1" ht="15" customHeight="1" x14ac:dyDescent="0.2">
      <c r="A15" s="116" t="s">
        <v>418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82" t="s">
        <v>43</v>
      </c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121" t="s">
        <v>43</v>
      </c>
      <c r="AK15" s="121"/>
      <c r="AL15" s="121"/>
      <c r="AM15" s="121"/>
      <c r="AN15" s="121"/>
      <c r="AO15" s="121"/>
      <c r="AP15" s="121"/>
      <c r="AQ15" s="82" t="s">
        <v>43</v>
      </c>
      <c r="AR15" s="82"/>
      <c r="AS15" s="82"/>
      <c r="AT15" s="82"/>
      <c r="AU15" s="242"/>
      <c r="AV15" s="81" t="s">
        <v>45</v>
      </c>
      <c r="AW15" s="82"/>
      <c r="AX15" s="82"/>
      <c r="AY15" s="82"/>
      <c r="AZ15" s="82"/>
      <c r="BA15" s="111"/>
      <c r="BB15" s="111"/>
      <c r="BC15" s="111"/>
      <c r="BD15" s="111"/>
      <c r="BE15" s="111"/>
      <c r="BF15" s="111"/>
      <c r="BG15" s="111"/>
      <c r="BH15" s="179"/>
      <c r="BI15" s="179"/>
      <c r="BJ15" s="179"/>
      <c r="BK15" s="179"/>
      <c r="BL15" s="179"/>
      <c r="BM15" s="179"/>
      <c r="BN15" s="179"/>
      <c r="BO15" s="179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11"/>
      <c r="CB15" s="111"/>
      <c r="CC15" s="111"/>
      <c r="CD15" s="111"/>
      <c r="CE15" s="111"/>
      <c r="CF15" s="111"/>
      <c r="CG15" s="111"/>
      <c r="CH15" s="179"/>
      <c r="CI15" s="179"/>
      <c r="CJ15" s="179"/>
      <c r="CK15" s="179"/>
      <c r="CL15" s="179"/>
      <c r="CM15" s="179"/>
      <c r="CN15" s="179"/>
      <c r="CO15" s="179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5"/>
    </row>
    <row r="16" spans="1:141" s="28" customFormat="1" ht="12.75" x14ac:dyDescent="0.2">
      <c r="A16" s="117" t="s">
        <v>139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79"/>
      <c r="AK16" s="179"/>
      <c r="AL16" s="179"/>
      <c r="AM16" s="179"/>
      <c r="AN16" s="179"/>
      <c r="AO16" s="179"/>
      <c r="AP16" s="179"/>
      <c r="AQ16" s="180"/>
      <c r="AR16" s="180"/>
      <c r="AS16" s="180"/>
      <c r="AT16" s="180"/>
      <c r="AU16" s="181"/>
      <c r="AV16" s="81" t="s">
        <v>426</v>
      </c>
      <c r="AW16" s="82"/>
      <c r="AX16" s="82"/>
      <c r="AY16" s="82"/>
      <c r="AZ16" s="82"/>
      <c r="BA16" s="111"/>
      <c r="BB16" s="111"/>
      <c r="BC16" s="111"/>
      <c r="BD16" s="111"/>
      <c r="BE16" s="111"/>
      <c r="BF16" s="111"/>
      <c r="BG16" s="111"/>
      <c r="BH16" s="179"/>
      <c r="BI16" s="179"/>
      <c r="BJ16" s="179"/>
      <c r="BK16" s="179"/>
      <c r="BL16" s="179"/>
      <c r="BM16" s="179"/>
      <c r="BN16" s="179"/>
      <c r="BO16" s="179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11"/>
      <c r="CB16" s="111"/>
      <c r="CC16" s="111"/>
      <c r="CD16" s="111"/>
      <c r="CE16" s="111"/>
      <c r="CF16" s="111"/>
      <c r="CG16" s="111"/>
      <c r="CH16" s="179"/>
      <c r="CI16" s="179"/>
      <c r="CJ16" s="179"/>
      <c r="CK16" s="179"/>
      <c r="CL16" s="179"/>
      <c r="CM16" s="179"/>
      <c r="CN16" s="179"/>
      <c r="CO16" s="179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5"/>
    </row>
    <row r="17" spans="1:141" s="28" customFormat="1" ht="12.75" x14ac:dyDescent="0.2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79"/>
      <c r="AK17" s="179"/>
      <c r="AL17" s="179"/>
      <c r="AM17" s="179"/>
      <c r="AN17" s="179"/>
      <c r="AO17" s="179"/>
      <c r="AP17" s="179"/>
      <c r="AQ17" s="180"/>
      <c r="AR17" s="180"/>
      <c r="AS17" s="180"/>
      <c r="AT17" s="180"/>
      <c r="AU17" s="181"/>
      <c r="AV17" s="81"/>
      <c r="AW17" s="82"/>
      <c r="AX17" s="82"/>
      <c r="AY17" s="82"/>
      <c r="AZ17" s="82"/>
      <c r="BA17" s="111"/>
      <c r="BB17" s="111"/>
      <c r="BC17" s="111"/>
      <c r="BD17" s="111"/>
      <c r="BE17" s="111"/>
      <c r="BF17" s="111"/>
      <c r="BG17" s="111"/>
      <c r="BH17" s="179"/>
      <c r="BI17" s="179"/>
      <c r="BJ17" s="179"/>
      <c r="BK17" s="179"/>
      <c r="BL17" s="179"/>
      <c r="BM17" s="179"/>
      <c r="BN17" s="179"/>
      <c r="BO17" s="179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11"/>
      <c r="CB17" s="111"/>
      <c r="CC17" s="111"/>
      <c r="CD17" s="111"/>
      <c r="CE17" s="111"/>
      <c r="CF17" s="111"/>
      <c r="CG17" s="111"/>
      <c r="CH17" s="179"/>
      <c r="CI17" s="179"/>
      <c r="CJ17" s="179"/>
      <c r="CK17" s="179"/>
      <c r="CL17" s="179"/>
      <c r="CM17" s="179"/>
      <c r="CN17" s="179"/>
      <c r="CO17" s="179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5"/>
    </row>
    <row r="18" spans="1:141" s="28" customFormat="1" ht="15" customHeight="1" x14ac:dyDescent="0.2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79"/>
      <c r="AK18" s="179"/>
      <c r="AL18" s="179"/>
      <c r="AM18" s="179"/>
      <c r="AN18" s="179"/>
      <c r="AO18" s="179"/>
      <c r="AP18" s="179"/>
      <c r="AQ18" s="180"/>
      <c r="AR18" s="180"/>
      <c r="AS18" s="180"/>
      <c r="AT18" s="180"/>
      <c r="AU18" s="181"/>
      <c r="AV18" s="81"/>
      <c r="AW18" s="82"/>
      <c r="AX18" s="82"/>
      <c r="AY18" s="82"/>
      <c r="AZ18" s="82"/>
      <c r="BA18" s="111"/>
      <c r="BB18" s="111"/>
      <c r="BC18" s="111"/>
      <c r="BD18" s="111"/>
      <c r="BE18" s="111"/>
      <c r="BF18" s="111"/>
      <c r="BG18" s="111"/>
      <c r="BH18" s="179"/>
      <c r="BI18" s="179"/>
      <c r="BJ18" s="179"/>
      <c r="BK18" s="179"/>
      <c r="BL18" s="179"/>
      <c r="BM18" s="179"/>
      <c r="BN18" s="179"/>
      <c r="BO18" s="179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11"/>
      <c r="CB18" s="111"/>
      <c r="CC18" s="111"/>
      <c r="CD18" s="111"/>
      <c r="CE18" s="111"/>
      <c r="CF18" s="111"/>
      <c r="CG18" s="111"/>
      <c r="CH18" s="179"/>
      <c r="CI18" s="179"/>
      <c r="CJ18" s="179"/>
      <c r="CK18" s="179"/>
      <c r="CL18" s="179"/>
      <c r="CM18" s="179"/>
      <c r="CN18" s="179"/>
      <c r="CO18" s="179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5"/>
    </row>
    <row r="19" spans="1:141" s="28" customFormat="1" ht="12.75" x14ac:dyDescent="0.2">
      <c r="A19" s="110" t="s">
        <v>419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82" t="s">
        <v>43</v>
      </c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121" t="s">
        <v>43</v>
      </c>
      <c r="AK19" s="121"/>
      <c r="AL19" s="121"/>
      <c r="AM19" s="121"/>
      <c r="AN19" s="121"/>
      <c r="AO19" s="121"/>
      <c r="AP19" s="121"/>
      <c r="AQ19" s="82" t="s">
        <v>43</v>
      </c>
      <c r="AR19" s="82"/>
      <c r="AS19" s="82"/>
      <c r="AT19" s="82"/>
      <c r="AU19" s="242"/>
      <c r="AV19" s="81" t="s">
        <v>174</v>
      </c>
      <c r="AW19" s="82"/>
      <c r="AX19" s="82"/>
      <c r="AY19" s="82"/>
      <c r="AZ19" s="82"/>
      <c r="BA19" s="111"/>
      <c r="BB19" s="111"/>
      <c r="BC19" s="111"/>
      <c r="BD19" s="111"/>
      <c r="BE19" s="111"/>
      <c r="BF19" s="111"/>
      <c r="BG19" s="111"/>
      <c r="BH19" s="179"/>
      <c r="BI19" s="179"/>
      <c r="BJ19" s="179"/>
      <c r="BK19" s="179"/>
      <c r="BL19" s="179"/>
      <c r="BM19" s="179"/>
      <c r="BN19" s="179"/>
      <c r="BO19" s="179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11"/>
      <c r="CB19" s="111"/>
      <c r="CC19" s="111"/>
      <c r="CD19" s="111"/>
      <c r="CE19" s="111"/>
      <c r="CF19" s="111"/>
      <c r="CG19" s="111"/>
      <c r="CH19" s="179"/>
      <c r="CI19" s="179"/>
      <c r="CJ19" s="179"/>
      <c r="CK19" s="179"/>
      <c r="CL19" s="179"/>
      <c r="CM19" s="179"/>
      <c r="CN19" s="179"/>
      <c r="CO19" s="179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28" customFormat="1" ht="12.75" x14ac:dyDescent="0.2">
      <c r="A20" s="136" t="s">
        <v>420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121"/>
      <c r="AK20" s="121"/>
      <c r="AL20" s="121"/>
      <c r="AM20" s="121"/>
      <c r="AN20" s="121"/>
      <c r="AO20" s="121"/>
      <c r="AP20" s="121"/>
      <c r="AQ20" s="82"/>
      <c r="AR20" s="82"/>
      <c r="AS20" s="82"/>
      <c r="AT20" s="82"/>
      <c r="AU20" s="242"/>
      <c r="AV20" s="81"/>
      <c r="AW20" s="82"/>
      <c r="AX20" s="82"/>
      <c r="AY20" s="82"/>
      <c r="AZ20" s="82"/>
      <c r="BA20" s="111"/>
      <c r="BB20" s="111"/>
      <c r="BC20" s="111"/>
      <c r="BD20" s="111"/>
      <c r="BE20" s="111"/>
      <c r="BF20" s="111"/>
      <c r="BG20" s="111"/>
      <c r="BH20" s="179"/>
      <c r="BI20" s="179"/>
      <c r="BJ20" s="179"/>
      <c r="BK20" s="179"/>
      <c r="BL20" s="179"/>
      <c r="BM20" s="179"/>
      <c r="BN20" s="179"/>
      <c r="BO20" s="179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11"/>
      <c r="CB20" s="111"/>
      <c r="CC20" s="111"/>
      <c r="CD20" s="111"/>
      <c r="CE20" s="111"/>
      <c r="CF20" s="111"/>
      <c r="CG20" s="111"/>
      <c r="CH20" s="179"/>
      <c r="CI20" s="179"/>
      <c r="CJ20" s="179"/>
      <c r="CK20" s="179"/>
      <c r="CL20" s="179"/>
      <c r="CM20" s="179"/>
      <c r="CN20" s="179"/>
      <c r="CO20" s="179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28" customFormat="1" ht="12.75" x14ac:dyDescent="0.2">
      <c r="A21" s="117" t="s">
        <v>139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79"/>
      <c r="AK21" s="179"/>
      <c r="AL21" s="179"/>
      <c r="AM21" s="179"/>
      <c r="AN21" s="179"/>
      <c r="AO21" s="179"/>
      <c r="AP21" s="179"/>
      <c r="AQ21" s="180"/>
      <c r="AR21" s="180"/>
      <c r="AS21" s="180"/>
      <c r="AT21" s="180"/>
      <c r="AU21" s="181"/>
      <c r="AV21" s="81" t="s">
        <v>427</v>
      </c>
      <c r="AW21" s="82"/>
      <c r="AX21" s="82"/>
      <c r="AY21" s="82"/>
      <c r="AZ21" s="82"/>
      <c r="BA21" s="111"/>
      <c r="BB21" s="111"/>
      <c r="BC21" s="111"/>
      <c r="BD21" s="111"/>
      <c r="BE21" s="111"/>
      <c r="BF21" s="111"/>
      <c r="BG21" s="111"/>
      <c r="BH21" s="179"/>
      <c r="BI21" s="179"/>
      <c r="BJ21" s="179"/>
      <c r="BK21" s="179"/>
      <c r="BL21" s="179"/>
      <c r="BM21" s="179"/>
      <c r="BN21" s="179"/>
      <c r="BO21" s="179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11"/>
      <c r="CB21" s="111"/>
      <c r="CC21" s="111"/>
      <c r="CD21" s="111"/>
      <c r="CE21" s="111"/>
      <c r="CF21" s="111"/>
      <c r="CG21" s="111"/>
      <c r="CH21" s="179"/>
      <c r="CI21" s="179"/>
      <c r="CJ21" s="179"/>
      <c r="CK21" s="179"/>
      <c r="CL21" s="179"/>
      <c r="CM21" s="179"/>
      <c r="CN21" s="179"/>
      <c r="CO21" s="179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28" customFormat="1" ht="12.75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79"/>
      <c r="AK22" s="179"/>
      <c r="AL22" s="179"/>
      <c r="AM22" s="179"/>
      <c r="AN22" s="179"/>
      <c r="AO22" s="179"/>
      <c r="AP22" s="179"/>
      <c r="AQ22" s="180"/>
      <c r="AR22" s="180"/>
      <c r="AS22" s="180"/>
      <c r="AT22" s="180"/>
      <c r="AU22" s="181"/>
      <c r="AV22" s="81"/>
      <c r="AW22" s="82"/>
      <c r="AX22" s="82"/>
      <c r="AY22" s="82"/>
      <c r="AZ22" s="82"/>
      <c r="BA22" s="111"/>
      <c r="BB22" s="111"/>
      <c r="BC22" s="111"/>
      <c r="BD22" s="111"/>
      <c r="BE22" s="111"/>
      <c r="BF22" s="111"/>
      <c r="BG22" s="111"/>
      <c r="BH22" s="179"/>
      <c r="BI22" s="179"/>
      <c r="BJ22" s="179"/>
      <c r="BK22" s="179"/>
      <c r="BL22" s="179"/>
      <c r="BM22" s="179"/>
      <c r="BN22" s="179"/>
      <c r="BO22" s="179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11"/>
      <c r="CB22" s="111"/>
      <c r="CC22" s="111"/>
      <c r="CD22" s="111"/>
      <c r="CE22" s="111"/>
      <c r="CF22" s="111"/>
      <c r="CG22" s="111"/>
      <c r="CH22" s="179"/>
      <c r="CI22" s="179"/>
      <c r="CJ22" s="179"/>
      <c r="CK22" s="179"/>
      <c r="CL22" s="179"/>
      <c r="CM22" s="179"/>
      <c r="CN22" s="179"/>
      <c r="CO22" s="179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28" customFormat="1" ht="15" customHeight="1" x14ac:dyDescent="0.2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79"/>
      <c r="AK23" s="179"/>
      <c r="AL23" s="179"/>
      <c r="AM23" s="179"/>
      <c r="AN23" s="179"/>
      <c r="AO23" s="179"/>
      <c r="AP23" s="179"/>
      <c r="AQ23" s="180"/>
      <c r="AR23" s="180"/>
      <c r="AS23" s="180"/>
      <c r="AT23" s="180"/>
      <c r="AU23" s="181"/>
      <c r="AV23" s="81"/>
      <c r="AW23" s="82"/>
      <c r="AX23" s="82"/>
      <c r="AY23" s="82"/>
      <c r="AZ23" s="82"/>
      <c r="BA23" s="111"/>
      <c r="BB23" s="111"/>
      <c r="BC23" s="111"/>
      <c r="BD23" s="111"/>
      <c r="BE23" s="111"/>
      <c r="BF23" s="111"/>
      <c r="BG23" s="111"/>
      <c r="BH23" s="179"/>
      <c r="BI23" s="179"/>
      <c r="BJ23" s="179"/>
      <c r="BK23" s="179"/>
      <c r="BL23" s="179"/>
      <c r="BM23" s="179"/>
      <c r="BN23" s="179"/>
      <c r="BO23" s="179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11"/>
      <c r="CB23" s="111"/>
      <c r="CC23" s="111"/>
      <c r="CD23" s="111"/>
      <c r="CE23" s="111"/>
      <c r="CF23" s="111"/>
      <c r="CG23" s="111"/>
      <c r="CH23" s="179"/>
      <c r="CI23" s="179"/>
      <c r="CJ23" s="179"/>
      <c r="CK23" s="179"/>
      <c r="CL23" s="179"/>
      <c r="CM23" s="179"/>
      <c r="CN23" s="179"/>
      <c r="CO23" s="179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x14ac:dyDescent="0.2">
      <c r="A24" s="110" t="s">
        <v>421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82" t="s">
        <v>43</v>
      </c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121" t="s">
        <v>43</v>
      </c>
      <c r="AK24" s="121"/>
      <c r="AL24" s="121"/>
      <c r="AM24" s="121"/>
      <c r="AN24" s="121"/>
      <c r="AO24" s="121"/>
      <c r="AP24" s="121"/>
      <c r="AQ24" s="82" t="s">
        <v>43</v>
      </c>
      <c r="AR24" s="82"/>
      <c r="AS24" s="82"/>
      <c r="AT24" s="82"/>
      <c r="AU24" s="242"/>
      <c r="AV24" s="81" t="s">
        <v>166</v>
      </c>
      <c r="AW24" s="82"/>
      <c r="AX24" s="82"/>
      <c r="AY24" s="82"/>
      <c r="AZ24" s="82"/>
      <c r="BA24" s="111"/>
      <c r="BB24" s="111"/>
      <c r="BC24" s="111"/>
      <c r="BD24" s="111"/>
      <c r="BE24" s="111"/>
      <c r="BF24" s="111"/>
      <c r="BG24" s="111"/>
      <c r="BH24" s="179"/>
      <c r="BI24" s="179"/>
      <c r="BJ24" s="179"/>
      <c r="BK24" s="179"/>
      <c r="BL24" s="179"/>
      <c r="BM24" s="179"/>
      <c r="BN24" s="179"/>
      <c r="BO24" s="179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11"/>
      <c r="CB24" s="111"/>
      <c r="CC24" s="111"/>
      <c r="CD24" s="111"/>
      <c r="CE24" s="111"/>
      <c r="CF24" s="111"/>
      <c r="CG24" s="111"/>
      <c r="CH24" s="179"/>
      <c r="CI24" s="179"/>
      <c r="CJ24" s="179"/>
      <c r="CK24" s="179"/>
      <c r="CL24" s="179"/>
      <c r="CM24" s="179"/>
      <c r="CN24" s="179"/>
      <c r="CO24" s="179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2.75" x14ac:dyDescent="0.2">
      <c r="A25" s="136" t="s">
        <v>422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121"/>
      <c r="AK25" s="121"/>
      <c r="AL25" s="121"/>
      <c r="AM25" s="121"/>
      <c r="AN25" s="121"/>
      <c r="AO25" s="121"/>
      <c r="AP25" s="121"/>
      <c r="AQ25" s="82"/>
      <c r="AR25" s="82"/>
      <c r="AS25" s="82"/>
      <c r="AT25" s="82"/>
      <c r="AU25" s="242"/>
      <c r="AV25" s="81"/>
      <c r="AW25" s="82"/>
      <c r="AX25" s="82"/>
      <c r="AY25" s="82"/>
      <c r="AZ25" s="82"/>
      <c r="BA25" s="111"/>
      <c r="BB25" s="111"/>
      <c r="BC25" s="111"/>
      <c r="BD25" s="111"/>
      <c r="BE25" s="111"/>
      <c r="BF25" s="111"/>
      <c r="BG25" s="111"/>
      <c r="BH25" s="179"/>
      <c r="BI25" s="179"/>
      <c r="BJ25" s="179"/>
      <c r="BK25" s="179"/>
      <c r="BL25" s="179"/>
      <c r="BM25" s="179"/>
      <c r="BN25" s="179"/>
      <c r="BO25" s="179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11"/>
      <c r="CB25" s="111"/>
      <c r="CC25" s="111"/>
      <c r="CD25" s="111"/>
      <c r="CE25" s="111"/>
      <c r="CF25" s="111"/>
      <c r="CG25" s="111"/>
      <c r="CH25" s="179"/>
      <c r="CI25" s="179"/>
      <c r="CJ25" s="179"/>
      <c r="CK25" s="179"/>
      <c r="CL25" s="179"/>
      <c r="CM25" s="179"/>
      <c r="CN25" s="179"/>
      <c r="CO25" s="179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x14ac:dyDescent="0.2">
      <c r="A26" s="117" t="s">
        <v>139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79"/>
      <c r="AK26" s="179"/>
      <c r="AL26" s="179"/>
      <c r="AM26" s="179"/>
      <c r="AN26" s="179"/>
      <c r="AO26" s="179"/>
      <c r="AP26" s="179"/>
      <c r="AQ26" s="180"/>
      <c r="AR26" s="180"/>
      <c r="AS26" s="180"/>
      <c r="AT26" s="180"/>
      <c r="AU26" s="181"/>
      <c r="AV26" s="81" t="s">
        <v>428</v>
      </c>
      <c r="AW26" s="82"/>
      <c r="AX26" s="82"/>
      <c r="AY26" s="82"/>
      <c r="AZ26" s="82"/>
      <c r="BA26" s="111"/>
      <c r="BB26" s="111"/>
      <c r="BC26" s="111"/>
      <c r="BD26" s="111"/>
      <c r="BE26" s="111"/>
      <c r="BF26" s="111"/>
      <c r="BG26" s="111"/>
      <c r="BH26" s="179"/>
      <c r="BI26" s="179"/>
      <c r="BJ26" s="179"/>
      <c r="BK26" s="179"/>
      <c r="BL26" s="179"/>
      <c r="BM26" s="179"/>
      <c r="BN26" s="179"/>
      <c r="BO26" s="179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11"/>
      <c r="CB26" s="111"/>
      <c r="CC26" s="111"/>
      <c r="CD26" s="111"/>
      <c r="CE26" s="111"/>
      <c r="CF26" s="111"/>
      <c r="CG26" s="111"/>
      <c r="CH26" s="179"/>
      <c r="CI26" s="179"/>
      <c r="CJ26" s="179"/>
      <c r="CK26" s="179"/>
      <c r="CL26" s="179"/>
      <c r="CM26" s="179"/>
      <c r="CN26" s="179"/>
      <c r="CO26" s="179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79"/>
      <c r="AK27" s="179"/>
      <c r="AL27" s="179"/>
      <c r="AM27" s="179"/>
      <c r="AN27" s="179"/>
      <c r="AO27" s="179"/>
      <c r="AP27" s="179"/>
      <c r="AQ27" s="180"/>
      <c r="AR27" s="180"/>
      <c r="AS27" s="180"/>
      <c r="AT27" s="180"/>
      <c r="AU27" s="181"/>
      <c r="AV27" s="81"/>
      <c r="AW27" s="82"/>
      <c r="AX27" s="82"/>
      <c r="AY27" s="82"/>
      <c r="AZ27" s="82"/>
      <c r="BA27" s="111"/>
      <c r="BB27" s="111"/>
      <c r="BC27" s="111"/>
      <c r="BD27" s="111"/>
      <c r="BE27" s="111"/>
      <c r="BF27" s="111"/>
      <c r="BG27" s="111"/>
      <c r="BH27" s="179"/>
      <c r="BI27" s="179"/>
      <c r="BJ27" s="179"/>
      <c r="BK27" s="179"/>
      <c r="BL27" s="179"/>
      <c r="BM27" s="179"/>
      <c r="BN27" s="179"/>
      <c r="BO27" s="179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11"/>
      <c r="CB27" s="111"/>
      <c r="CC27" s="111"/>
      <c r="CD27" s="111"/>
      <c r="CE27" s="111"/>
      <c r="CF27" s="111"/>
      <c r="CG27" s="111"/>
      <c r="CH27" s="179"/>
      <c r="CI27" s="179"/>
      <c r="CJ27" s="179"/>
      <c r="CK27" s="179"/>
      <c r="CL27" s="179"/>
      <c r="CM27" s="179"/>
      <c r="CN27" s="179"/>
      <c r="CO27" s="179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5" customHeight="1" x14ac:dyDescent="0.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79"/>
      <c r="AK28" s="179"/>
      <c r="AL28" s="179"/>
      <c r="AM28" s="179"/>
      <c r="AN28" s="179"/>
      <c r="AO28" s="179"/>
      <c r="AP28" s="179"/>
      <c r="AQ28" s="180"/>
      <c r="AR28" s="180"/>
      <c r="AS28" s="180"/>
      <c r="AT28" s="180"/>
      <c r="AU28" s="181"/>
      <c r="AV28" s="81"/>
      <c r="AW28" s="82"/>
      <c r="AX28" s="82"/>
      <c r="AY28" s="82"/>
      <c r="AZ28" s="82"/>
      <c r="BA28" s="111"/>
      <c r="BB28" s="111"/>
      <c r="BC28" s="111"/>
      <c r="BD28" s="111"/>
      <c r="BE28" s="111"/>
      <c r="BF28" s="111"/>
      <c r="BG28" s="111"/>
      <c r="BH28" s="179"/>
      <c r="BI28" s="179"/>
      <c r="BJ28" s="179"/>
      <c r="BK28" s="179"/>
      <c r="BL28" s="179"/>
      <c r="BM28" s="179"/>
      <c r="BN28" s="179"/>
      <c r="BO28" s="179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11"/>
      <c r="CB28" s="111"/>
      <c r="CC28" s="111"/>
      <c r="CD28" s="111"/>
      <c r="CE28" s="111"/>
      <c r="CF28" s="111"/>
      <c r="CG28" s="111"/>
      <c r="CH28" s="179"/>
      <c r="CI28" s="179"/>
      <c r="CJ28" s="179"/>
      <c r="CK28" s="179"/>
      <c r="CL28" s="179"/>
      <c r="CM28" s="179"/>
      <c r="CN28" s="179"/>
      <c r="CO28" s="179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2.75" x14ac:dyDescent="0.2">
      <c r="A29" s="110" t="s">
        <v>541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82" t="s">
        <v>43</v>
      </c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121" t="s">
        <v>43</v>
      </c>
      <c r="AK29" s="121"/>
      <c r="AL29" s="121"/>
      <c r="AM29" s="121"/>
      <c r="AN29" s="121"/>
      <c r="AO29" s="121"/>
      <c r="AP29" s="121"/>
      <c r="AQ29" s="82" t="s">
        <v>43</v>
      </c>
      <c r="AR29" s="82"/>
      <c r="AS29" s="82"/>
      <c r="AT29" s="82"/>
      <c r="AU29" s="242"/>
      <c r="AV29" s="81" t="s">
        <v>164</v>
      </c>
      <c r="AW29" s="82"/>
      <c r="AX29" s="82"/>
      <c r="AY29" s="82"/>
      <c r="AZ29" s="82"/>
      <c r="BA29" s="111"/>
      <c r="BB29" s="111"/>
      <c r="BC29" s="111"/>
      <c r="BD29" s="111"/>
      <c r="BE29" s="111"/>
      <c r="BF29" s="111"/>
      <c r="BG29" s="111"/>
      <c r="BH29" s="179"/>
      <c r="BI29" s="179"/>
      <c r="BJ29" s="179"/>
      <c r="BK29" s="179"/>
      <c r="BL29" s="179"/>
      <c r="BM29" s="179"/>
      <c r="BN29" s="179"/>
      <c r="BO29" s="179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11"/>
      <c r="CB29" s="111"/>
      <c r="CC29" s="111"/>
      <c r="CD29" s="111"/>
      <c r="CE29" s="111"/>
      <c r="CF29" s="111"/>
      <c r="CG29" s="111"/>
      <c r="CH29" s="179"/>
      <c r="CI29" s="179"/>
      <c r="CJ29" s="179"/>
      <c r="CK29" s="179"/>
      <c r="CL29" s="179"/>
      <c r="CM29" s="179"/>
      <c r="CN29" s="179"/>
      <c r="CO29" s="179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136" t="s">
        <v>32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121"/>
      <c r="AK30" s="121"/>
      <c r="AL30" s="121"/>
      <c r="AM30" s="121"/>
      <c r="AN30" s="121"/>
      <c r="AO30" s="121"/>
      <c r="AP30" s="121"/>
      <c r="AQ30" s="82"/>
      <c r="AR30" s="82"/>
      <c r="AS30" s="82"/>
      <c r="AT30" s="82"/>
      <c r="AU30" s="242"/>
      <c r="AV30" s="81"/>
      <c r="AW30" s="82"/>
      <c r="AX30" s="82"/>
      <c r="AY30" s="82"/>
      <c r="AZ30" s="82"/>
      <c r="BA30" s="111"/>
      <c r="BB30" s="111"/>
      <c r="BC30" s="111"/>
      <c r="BD30" s="111"/>
      <c r="BE30" s="111"/>
      <c r="BF30" s="111"/>
      <c r="BG30" s="111"/>
      <c r="BH30" s="179"/>
      <c r="BI30" s="179"/>
      <c r="BJ30" s="179"/>
      <c r="BK30" s="179"/>
      <c r="BL30" s="179"/>
      <c r="BM30" s="179"/>
      <c r="BN30" s="179"/>
      <c r="BO30" s="179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11"/>
      <c r="CB30" s="111"/>
      <c r="CC30" s="111"/>
      <c r="CD30" s="111"/>
      <c r="CE30" s="111"/>
      <c r="CF30" s="111"/>
      <c r="CG30" s="111"/>
      <c r="CH30" s="179"/>
      <c r="CI30" s="179"/>
      <c r="CJ30" s="179"/>
      <c r="CK30" s="179"/>
      <c r="CL30" s="179"/>
      <c r="CM30" s="179"/>
      <c r="CN30" s="179"/>
      <c r="CO30" s="179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117" t="s">
        <v>139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79"/>
      <c r="AK31" s="179"/>
      <c r="AL31" s="179"/>
      <c r="AM31" s="179"/>
      <c r="AN31" s="179"/>
      <c r="AO31" s="179"/>
      <c r="AP31" s="179"/>
      <c r="AQ31" s="180"/>
      <c r="AR31" s="180"/>
      <c r="AS31" s="180"/>
      <c r="AT31" s="180"/>
      <c r="AU31" s="181"/>
      <c r="AV31" s="81" t="s">
        <v>429</v>
      </c>
      <c r="AW31" s="82"/>
      <c r="AX31" s="82"/>
      <c r="AY31" s="82"/>
      <c r="AZ31" s="82"/>
      <c r="BA31" s="111"/>
      <c r="BB31" s="111"/>
      <c r="BC31" s="111"/>
      <c r="BD31" s="111"/>
      <c r="BE31" s="111"/>
      <c r="BF31" s="111"/>
      <c r="BG31" s="111"/>
      <c r="BH31" s="179"/>
      <c r="BI31" s="179"/>
      <c r="BJ31" s="179"/>
      <c r="BK31" s="179"/>
      <c r="BL31" s="179"/>
      <c r="BM31" s="179"/>
      <c r="BN31" s="179"/>
      <c r="BO31" s="179"/>
      <c r="BP31" s="180"/>
      <c r="BQ31" s="180"/>
      <c r="BR31" s="180"/>
      <c r="BS31" s="180"/>
      <c r="BT31" s="180"/>
      <c r="BU31" s="180"/>
      <c r="BV31" s="180"/>
      <c r="BW31" s="180"/>
      <c r="BX31" s="180"/>
      <c r="BY31" s="180"/>
      <c r="BZ31" s="180"/>
      <c r="CA31" s="111"/>
      <c r="CB31" s="111"/>
      <c r="CC31" s="111"/>
      <c r="CD31" s="111"/>
      <c r="CE31" s="111"/>
      <c r="CF31" s="111"/>
      <c r="CG31" s="111"/>
      <c r="CH31" s="179"/>
      <c r="CI31" s="179"/>
      <c r="CJ31" s="179"/>
      <c r="CK31" s="179"/>
      <c r="CL31" s="179"/>
      <c r="CM31" s="179"/>
      <c r="CN31" s="179"/>
      <c r="CO31" s="179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2.75" x14ac:dyDescent="0.2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79"/>
      <c r="AK32" s="179"/>
      <c r="AL32" s="179"/>
      <c r="AM32" s="179"/>
      <c r="AN32" s="179"/>
      <c r="AO32" s="179"/>
      <c r="AP32" s="179"/>
      <c r="AQ32" s="180"/>
      <c r="AR32" s="180"/>
      <c r="AS32" s="180"/>
      <c r="AT32" s="180"/>
      <c r="AU32" s="181"/>
      <c r="AV32" s="81"/>
      <c r="AW32" s="82"/>
      <c r="AX32" s="82"/>
      <c r="AY32" s="82"/>
      <c r="AZ32" s="82"/>
      <c r="BA32" s="111"/>
      <c r="BB32" s="111"/>
      <c r="BC32" s="111"/>
      <c r="BD32" s="111"/>
      <c r="BE32" s="111"/>
      <c r="BF32" s="111"/>
      <c r="BG32" s="111"/>
      <c r="BH32" s="179"/>
      <c r="BI32" s="179"/>
      <c r="BJ32" s="179"/>
      <c r="BK32" s="179"/>
      <c r="BL32" s="179"/>
      <c r="BM32" s="179"/>
      <c r="BN32" s="179"/>
      <c r="BO32" s="179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11"/>
      <c r="CB32" s="111"/>
      <c r="CC32" s="111"/>
      <c r="CD32" s="111"/>
      <c r="CE32" s="111"/>
      <c r="CF32" s="111"/>
      <c r="CG32" s="111"/>
      <c r="CH32" s="179"/>
      <c r="CI32" s="179"/>
      <c r="CJ32" s="179"/>
      <c r="CK32" s="179"/>
      <c r="CL32" s="179"/>
      <c r="CM32" s="179"/>
      <c r="CN32" s="179"/>
      <c r="CO32" s="179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5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79"/>
      <c r="AK33" s="179"/>
      <c r="AL33" s="179"/>
      <c r="AM33" s="179"/>
      <c r="AN33" s="179"/>
      <c r="AO33" s="179"/>
      <c r="AP33" s="179"/>
      <c r="AQ33" s="180"/>
      <c r="AR33" s="180"/>
      <c r="AS33" s="180"/>
      <c r="AT33" s="180"/>
      <c r="AU33" s="181"/>
      <c r="AV33" s="81"/>
      <c r="AW33" s="82"/>
      <c r="AX33" s="82"/>
      <c r="AY33" s="82"/>
      <c r="AZ33" s="82"/>
      <c r="BA33" s="111"/>
      <c r="BB33" s="111"/>
      <c r="BC33" s="111"/>
      <c r="BD33" s="111"/>
      <c r="BE33" s="111"/>
      <c r="BF33" s="111"/>
      <c r="BG33" s="111"/>
      <c r="BH33" s="179"/>
      <c r="BI33" s="179"/>
      <c r="BJ33" s="179"/>
      <c r="BK33" s="179"/>
      <c r="BL33" s="179"/>
      <c r="BM33" s="179"/>
      <c r="BN33" s="179"/>
      <c r="BO33" s="179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11"/>
      <c r="CB33" s="111"/>
      <c r="CC33" s="111"/>
      <c r="CD33" s="111"/>
      <c r="CE33" s="111"/>
      <c r="CF33" s="111"/>
      <c r="CG33" s="111"/>
      <c r="CH33" s="179"/>
      <c r="CI33" s="179"/>
      <c r="CJ33" s="179"/>
      <c r="CK33" s="179"/>
      <c r="CL33" s="179"/>
      <c r="CM33" s="179"/>
      <c r="CN33" s="179"/>
      <c r="CO33" s="179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5" customHeight="1" thickBot="1" x14ac:dyDescent="0.25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132"/>
      <c r="AK34" s="132"/>
      <c r="AL34" s="132"/>
      <c r="AM34" s="132"/>
      <c r="AN34" s="132"/>
      <c r="AO34" s="132"/>
      <c r="AP34" s="132"/>
      <c r="AQ34" s="267" t="s">
        <v>42</v>
      </c>
      <c r="AR34" s="267"/>
      <c r="AS34" s="267"/>
      <c r="AT34" s="267"/>
      <c r="AU34" s="267"/>
      <c r="AV34" s="185" t="s">
        <v>46</v>
      </c>
      <c r="AW34" s="186"/>
      <c r="AX34" s="186"/>
      <c r="AY34" s="186"/>
      <c r="AZ34" s="186"/>
      <c r="BA34" s="119"/>
      <c r="BB34" s="119"/>
      <c r="BC34" s="119"/>
      <c r="BD34" s="119"/>
      <c r="BE34" s="119"/>
      <c r="BF34" s="119"/>
      <c r="BG34" s="119"/>
      <c r="BH34" s="224"/>
      <c r="BI34" s="224"/>
      <c r="BJ34" s="224"/>
      <c r="BK34" s="224"/>
      <c r="BL34" s="224"/>
      <c r="BM34" s="224"/>
      <c r="BN34" s="224"/>
      <c r="BO34" s="224"/>
      <c r="BP34" s="245"/>
      <c r="BQ34" s="245"/>
      <c r="BR34" s="245"/>
      <c r="BS34" s="245"/>
      <c r="BT34" s="245"/>
      <c r="BU34" s="245"/>
      <c r="BV34" s="245"/>
      <c r="BW34" s="245"/>
      <c r="BX34" s="245"/>
      <c r="BY34" s="245"/>
      <c r="BZ34" s="245"/>
      <c r="CA34" s="119"/>
      <c r="CB34" s="119"/>
      <c r="CC34" s="119"/>
      <c r="CD34" s="119"/>
      <c r="CE34" s="119"/>
      <c r="CF34" s="119"/>
      <c r="CG34" s="119"/>
      <c r="CH34" s="224"/>
      <c r="CI34" s="224"/>
      <c r="CJ34" s="224"/>
      <c r="CK34" s="224"/>
      <c r="CL34" s="224"/>
      <c r="CM34" s="224"/>
      <c r="CN34" s="224"/>
      <c r="CO34" s="224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88"/>
    </row>
    <row r="37" spans="1:141" s="28" customFormat="1" ht="12.75" x14ac:dyDescent="0.2">
      <c r="A37" s="31" t="s">
        <v>49</v>
      </c>
    </row>
    <row r="38" spans="1:141" s="28" customFormat="1" ht="12.75" x14ac:dyDescent="0.2">
      <c r="A38" s="31" t="s">
        <v>92</v>
      </c>
    </row>
    <row r="39" spans="1:141" s="28" customFormat="1" ht="12.75" x14ac:dyDescent="0.2">
      <c r="A39" s="31" t="s">
        <v>91</v>
      </c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</row>
    <row r="40" spans="1:141" s="27" customFormat="1" ht="10.5" x14ac:dyDescent="0.2">
      <c r="W40" s="93" t="s">
        <v>50</v>
      </c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G40" s="93" t="s">
        <v>51</v>
      </c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Q40" s="93" t="s">
        <v>52</v>
      </c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</row>
    <row r="41" spans="1:141" s="27" customFormat="1" ht="3" customHeight="1" x14ac:dyDescent="0.2"/>
    <row r="42" spans="1:141" s="28" customFormat="1" ht="12.75" x14ac:dyDescent="0.2">
      <c r="A42" s="31" t="s">
        <v>53</v>
      </c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</row>
    <row r="43" spans="1:141" s="27" customFormat="1" ht="10.5" x14ac:dyDescent="0.2">
      <c r="W43" s="93" t="s">
        <v>50</v>
      </c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G43" s="93" t="s">
        <v>93</v>
      </c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Q43" s="93" t="s">
        <v>175</v>
      </c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</row>
    <row r="44" spans="1:141" s="27" customFormat="1" ht="3" customHeight="1" x14ac:dyDescent="0.2"/>
    <row r="45" spans="1:141" s="28" customFormat="1" ht="12.75" x14ac:dyDescent="0.2">
      <c r="A45" s="26" t="s">
        <v>55</v>
      </c>
      <c r="B45" s="91"/>
      <c r="C45" s="91"/>
      <c r="D45" s="91"/>
      <c r="E45" s="31" t="s">
        <v>56</v>
      </c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5">
        <v>20</v>
      </c>
      <c r="S45" s="85"/>
      <c r="T45" s="85"/>
      <c r="U45" s="86"/>
      <c r="V45" s="86"/>
      <c r="W45" s="86"/>
      <c r="X45" s="31" t="s">
        <v>14</v>
      </c>
    </row>
    <row r="46" spans="1:14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 x14ac:dyDescent="0.2">
      <c r="A47" s="20" t="s">
        <v>551</v>
      </c>
    </row>
    <row r="48" spans="1:141" s="3" customFormat="1" ht="11.25" x14ac:dyDescent="0.2">
      <c r="A48" s="227" t="s">
        <v>552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227"/>
      <c r="BT48" s="227"/>
      <c r="BU48" s="227"/>
      <c r="BV48" s="227"/>
      <c r="BW48" s="227"/>
      <c r="BX48" s="227"/>
      <c r="BY48" s="227"/>
      <c r="BZ48" s="227"/>
      <c r="CA48" s="227"/>
      <c r="CB48" s="227"/>
      <c r="CC48" s="227"/>
      <c r="CD48" s="227"/>
      <c r="CE48" s="227"/>
      <c r="CF48" s="227"/>
      <c r="CG48" s="227"/>
      <c r="CH48" s="227"/>
      <c r="CI48" s="227"/>
      <c r="CJ48" s="227"/>
      <c r="CK48" s="227"/>
      <c r="CL48" s="227"/>
      <c r="CM48" s="227"/>
      <c r="CN48" s="227"/>
      <c r="CO48" s="227"/>
      <c r="CP48" s="227"/>
      <c r="CQ48" s="227"/>
      <c r="CR48" s="227"/>
      <c r="CS48" s="227"/>
      <c r="CT48" s="227"/>
      <c r="CU48" s="227"/>
      <c r="CV48" s="227"/>
      <c r="CW48" s="227"/>
      <c r="CX48" s="227"/>
      <c r="CY48" s="227"/>
      <c r="CZ48" s="227"/>
      <c r="DA48" s="227"/>
      <c r="DB48" s="227"/>
      <c r="DC48" s="227"/>
      <c r="DD48" s="227"/>
      <c r="DE48" s="227"/>
      <c r="DF48" s="227"/>
      <c r="DG48" s="227"/>
      <c r="DH48" s="227"/>
      <c r="DI48" s="227"/>
      <c r="DJ48" s="227"/>
      <c r="DK48" s="227"/>
      <c r="DL48" s="227"/>
      <c r="DM48" s="227"/>
      <c r="DN48" s="227"/>
      <c r="DO48" s="227"/>
      <c r="DP48" s="227"/>
      <c r="DQ48" s="227"/>
      <c r="DR48" s="227"/>
      <c r="DS48" s="227"/>
      <c r="DT48" s="227"/>
      <c r="DU48" s="227"/>
      <c r="DV48" s="227"/>
      <c r="DW48" s="227"/>
      <c r="DX48" s="227"/>
      <c r="DY48" s="227"/>
      <c r="DZ48" s="227"/>
      <c r="EA48" s="227"/>
      <c r="EB48" s="227"/>
      <c r="EC48" s="227"/>
      <c r="ED48" s="227"/>
      <c r="EE48" s="227"/>
      <c r="EF48" s="227"/>
      <c r="EG48" s="227"/>
      <c r="EH48" s="227"/>
      <c r="EI48" s="227"/>
      <c r="EJ48" s="227"/>
      <c r="EK48" s="227"/>
    </row>
    <row r="49" spans="1:141" s="3" customFormat="1" ht="11.25" x14ac:dyDescent="0.2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/>
      <c r="BY49" s="227"/>
      <c r="BZ49" s="227"/>
      <c r="CA49" s="227"/>
      <c r="CB49" s="227"/>
      <c r="CC49" s="227"/>
      <c r="CD49" s="227"/>
      <c r="CE49" s="227"/>
      <c r="CF49" s="227"/>
      <c r="CG49" s="227"/>
      <c r="CH49" s="227"/>
      <c r="CI49" s="227"/>
      <c r="CJ49" s="227"/>
      <c r="CK49" s="227"/>
      <c r="CL49" s="227"/>
      <c r="CM49" s="227"/>
      <c r="CN49" s="227"/>
      <c r="CO49" s="227"/>
      <c r="CP49" s="227"/>
      <c r="CQ49" s="227"/>
      <c r="CR49" s="227"/>
      <c r="CS49" s="227"/>
      <c r="CT49" s="227"/>
      <c r="CU49" s="227"/>
      <c r="CV49" s="227"/>
      <c r="CW49" s="227"/>
      <c r="CX49" s="227"/>
      <c r="CY49" s="227"/>
      <c r="CZ49" s="227"/>
      <c r="DA49" s="227"/>
      <c r="DB49" s="227"/>
      <c r="DC49" s="227"/>
      <c r="DD49" s="227"/>
      <c r="DE49" s="227"/>
      <c r="DF49" s="227"/>
      <c r="DG49" s="227"/>
      <c r="DH49" s="227"/>
      <c r="DI49" s="227"/>
      <c r="DJ49" s="227"/>
      <c r="DK49" s="227"/>
      <c r="DL49" s="227"/>
      <c r="DM49" s="227"/>
      <c r="DN49" s="227"/>
      <c r="DO49" s="227"/>
      <c r="DP49" s="227"/>
      <c r="DQ49" s="227"/>
      <c r="DR49" s="227"/>
      <c r="DS49" s="227"/>
      <c r="DT49" s="227"/>
      <c r="DU49" s="227"/>
      <c r="DV49" s="227"/>
      <c r="DW49" s="227"/>
      <c r="DX49" s="227"/>
      <c r="DY49" s="227"/>
      <c r="DZ49" s="227"/>
      <c r="EA49" s="227"/>
      <c r="EB49" s="227"/>
      <c r="EC49" s="227"/>
      <c r="ED49" s="227"/>
      <c r="EE49" s="227"/>
      <c r="EF49" s="227"/>
      <c r="EG49" s="227"/>
      <c r="EH49" s="227"/>
      <c r="EI49" s="227"/>
      <c r="EJ49" s="227"/>
      <c r="EK49" s="227"/>
    </row>
  </sheetData>
  <mergeCells count="416"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5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553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77" t="s">
        <v>6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28" customFormat="1" ht="12.75" x14ac:dyDescent="0.2">
      <c r="A4" s="31"/>
      <c r="BL4" s="26" t="s">
        <v>13</v>
      </c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>
        <v>20</v>
      </c>
      <c r="BY4" s="85"/>
      <c r="BZ4" s="85"/>
      <c r="CA4" s="86"/>
      <c r="CB4" s="86"/>
      <c r="CC4" s="86"/>
      <c r="CD4" s="31" t="s">
        <v>14</v>
      </c>
      <c r="DU4" s="26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28" customFormat="1" ht="12.75" x14ac:dyDescent="0.2">
      <c r="A5" s="31"/>
      <c r="DU5" s="2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28" customFormat="1" ht="12.75" x14ac:dyDescent="0.2">
      <c r="A6" s="31"/>
      <c r="DU6" s="2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28" customFormat="1" ht="12.75" x14ac:dyDescent="0.2">
      <c r="A7" s="31" t="s">
        <v>15</v>
      </c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2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28" customFormat="1" ht="12.75" x14ac:dyDescent="0.2">
      <c r="A8" s="31" t="s">
        <v>16</v>
      </c>
      <c r="DU8" s="2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28" customFormat="1" ht="12.75" x14ac:dyDescent="0.2">
      <c r="A9" s="31" t="s">
        <v>17</v>
      </c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2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28" customFormat="1" ht="12.75" x14ac:dyDescent="0.2">
      <c r="A10" s="31" t="s">
        <v>18</v>
      </c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28" customFormat="1" ht="13.5" thickBot="1" x14ac:dyDescent="0.25">
      <c r="A11" s="31" t="s">
        <v>19</v>
      </c>
      <c r="DU11" s="2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3" spans="1:141" s="28" customFormat="1" ht="12.75" x14ac:dyDescent="0.2">
      <c r="A13" s="174" t="s">
        <v>388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40" t="s">
        <v>387</v>
      </c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38"/>
      <c r="AP13" s="174" t="s">
        <v>392</v>
      </c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40" t="s">
        <v>22</v>
      </c>
      <c r="BF13" s="174"/>
      <c r="BG13" s="174"/>
      <c r="BH13" s="174"/>
      <c r="BI13" s="138"/>
      <c r="BJ13" s="140" t="s">
        <v>509</v>
      </c>
      <c r="BK13" s="174"/>
      <c r="BL13" s="174"/>
      <c r="BM13" s="174"/>
      <c r="BN13" s="174"/>
      <c r="BO13" s="174"/>
      <c r="BP13" s="174"/>
      <c r="BQ13" s="138"/>
      <c r="BR13" s="174" t="s">
        <v>554</v>
      </c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38"/>
      <c r="CP13" s="140" t="s">
        <v>512</v>
      </c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38"/>
      <c r="DD13" s="140" t="s">
        <v>514</v>
      </c>
      <c r="DE13" s="174"/>
      <c r="DF13" s="174"/>
      <c r="DG13" s="174"/>
      <c r="DH13" s="174"/>
      <c r="DI13" s="174"/>
      <c r="DJ13" s="174"/>
      <c r="DK13" s="174"/>
      <c r="DL13" s="138"/>
      <c r="DM13" s="174" t="s">
        <v>520</v>
      </c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38"/>
      <c r="EC13" s="174" t="s">
        <v>522</v>
      </c>
      <c r="ED13" s="174"/>
      <c r="EE13" s="174"/>
      <c r="EF13" s="174"/>
      <c r="EG13" s="174"/>
      <c r="EH13" s="174"/>
      <c r="EI13" s="174"/>
      <c r="EJ13" s="174"/>
      <c r="EK13" s="174"/>
    </row>
    <row r="14" spans="1:141" s="28" customFormat="1" ht="12.75" x14ac:dyDescent="0.2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47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51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47" t="s">
        <v>25</v>
      </c>
      <c r="BF14" s="176"/>
      <c r="BG14" s="176"/>
      <c r="BH14" s="176"/>
      <c r="BI14" s="151"/>
      <c r="BJ14" s="147" t="s">
        <v>504</v>
      </c>
      <c r="BK14" s="176"/>
      <c r="BL14" s="176"/>
      <c r="BM14" s="176"/>
      <c r="BN14" s="176"/>
      <c r="BO14" s="176"/>
      <c r="BP14" s="176"/>
      <c r="BQ14" s="151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51"/>
      <c r="CP14" s="147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51"/>
      <c r="DD14" s="147" t="s">
        <v>556</v>
      </c>
      <c r="DE14" s="176"/>
      <c r="DF14" s="176"/>
      <c r="DG14" s="176"/>
      <c r="DH14" s="176"/>
      <c r="DI14" s="176"/>
      <c r="DJ14" s="176"/>
      <c r="DK14" s="176"/>
      <c r="DL14" s="151"/>
      <c r="DM14" s="176" t="s">
        <v>546</v>
      </c>
      <c r="DN14" s="176"/>
      <c r="DO14" s="176"/>
      <c r="DP14" s="176"/>
      <c r="DQ14" s="176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  <c r="EB14" s="151"/>
      <c r="EC14" s="176" t="s">
        <v>523</v>
      </c>
      <c r="ED14" s="176"/>
      <c r="EE14" s="176"/>
      <c r="EF14" s="176"/>
      <c r="EG14" s="176"/>
      <c r="EH14" s="176"/>
      <c r="EI14" s="176"/>
      <c r="EJ14" s="176"/>
      <c r="EK14" s="176"/>
    </row>
    <row r="15" spans="1:141" s="28" customFormat="1" ht="12.75" x14ac:dyDescent="0.2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47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51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47"/>
      <c r="BF15" s="176"/>
      <c r="BG15" s="176"/>
      <c r="BH15" s="176"/>
      <c r="BI15" s="151"/>
      <c r="BJ15" s="147"/>
      <c r="BK15" s="176"/>
      <c r="BL15" s="176"/>
      <c r="BM15" s="176"/>
      <c r="BN15" s="176"/>
      <c r="BO15" s="176"/>
      <c r="BP15" s="176"/>
      <c r="BQ15" s="151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51"/>
      <c r="CP15" s="147"/>
      <c r="CQ15" s="176"/>
      <c r="CR15" s="176"/>
      <c r="CS15" s="176"/>
      <c r="CT15" s="176"/>
      <c r="CU15" s="176"/>
      <c r="CV15" s="176"/>
      <c r="CW15" s="176"/>
      <c r="CX15" s="176"/>
      <c r="CY15" s="176"/>
      <c r="CZ15" s="176"/>
      <c r="DA15" s="176"/>
      <c r="DB15" s="176"/>
      <c r="DC15" s="151"/>
      <c r="DD15" s="147" t="s">
        <v>557</v>
      </c>
      <c r="DE15" s="176"/>
      <c r="DF15" s="176"/>
      <c r="DG15" s="176"/>
      <c r="DH15" s="176"/>
      <c r="DI15" s="176"/>
      <c r="DJ15" s="176"/>
      <c r="DK15" s="176"/>
      <c r="DL15" s="151"/>
      <c r="DM15" s="176" t="s">
        <v>504</v>
      </c>
      <c r="DN15" s="176"/>
      <c r="DO15" s="176"/>
      <c r="DP15" s="176"/>
      <c r="DQ15" s="176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  <c r="EB15" s="151"/>
      <c r="EC15" s="176" t="s">
        <v>524</v>
      </c>
      <c r="ED15" s="176"/>
      <c r="EE15" s="176"/>
      <c r="EF15" s="176"/>
      <c r="EG15" s="176"/>
      <c r="EH15" s="176"/>
      <c r="EI15" s="176"/>
      <c r="EJ15" s="176"/>
      <c r="EK15" s="176"/>
    </row>
    <row r="16" spans="1:141" s="28" customFormat="1" ht="12.75" x14ac:dyDescent="0.2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47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51"/>
      <c r="AP16" s="140" t="s">
        <v>473</v>
      </c>
      <c r="AQ16" s="174"/>
      <c r="AR16" s="174"/>
      <c r="AS16" s="174"/>
      <c r="AT16" s="174"/>
      <c r="AU16" s="174"/>
      <c r="AV16" s="174"/>
      <c r="AW16" s="174"/>
      <c r="AX16" s="138"/>
      <c r="AY16" s="140" t="s">
        <v>460</v>
      </c>
      <c r="AZ16" s="174"/>
      <c r="BA16" s="174"/>
      <c r="BB16" s="174"/>
      <c r="BC16" s="174"/>
      <c r="BD16" s="138"/>
      <c r="BE16" s="147"/>
      <c r="BF16" s="176"/>
      <c r="BG16" s="176"/>
      <c r="BH16" s="176"/>
      <c r="BI16" s="151"/>
      <c r="BJ16" s="147"/>
      <c r="BK16" s="176"/>
      <c r="BL16" s="176"/>
      <c r="BM16" s="176"/>
      <c r="BN16" s="176"/>
      <c r="BO16" s="176"/>
      <c r="BP16" s="176"/>
      <c r="BQ16" s="151"/>
      <c r="BR16" s="140" t="s">
        <v>29</v>
      </c>
      <c r="BS16" s="174"/>
      <c r="BT16" s="174"/>
      <c r="BU16" s="174"/>
      <c r="BV16" s="174"/>
      <c r="BW16" s="174"/>
      <c r="BX16" s="174"/>
      <c r="BY16" s="174"/>
      <c r="BZ16" s="174"/>
      <c r="CA16" s="174"/>
      <c r="CB16" s="138"/>
      <c r="CC16" s="140" t="s">
        <v>9</v>
      </c>
      <c r="CD16" s="174"/>
      <c r="CE16" s="174"/>
      <c r="CF16" s="174"/>
      <c r="CG16" s="174"/>
      <c r="CH16" s="174"/>
      <c r="CI16" s="138"/>
      <c r="CJ16" s="140" t="s">
        <v>460</v>
      </c>
      <c r="CK16" s="174"/>
      <c r="CL16" s="174"/>
      <c r="CM16" s="174"/>
      <c r="CN16" s="174"/>
      <c r="CO16" s="138"/>
      <c r="CP16" s="140" t="s">
        <v>527</v>
      </c>
      <c r="CQ16" s="174"/>
      <c r="CR16" s="174"/>
      <c r="CS16" s="174"/>
      <c r="CT16" s="174"/>
      <c r="CU16" s="174"/>
      <c r="CV16" s="138"/>
      <c r="CW16" s="140" t="s">
        <v>528</v>
      </c>
      <c r="CX16" s="174"/>
      <c r="CY16" s="174"/>
      <c r="CZ16" s="174"/>
      <c r="DA16" s="174"/>
      <c r="DB16" s="174"/>
      <c r="DC16" s="138"/>
      <c r="DD16" s="147" t="s">
        <v>558</v>
      </c>
      <c r="DE16" s="176"/>
      <c r="DF16" s="176"/>
      <c r="DG16" s="176"/>
      <c r="DH16" s="176"/>
      <c r="DI16" s="176"/>
      <c r="DJ16" s="176"/>
      <c r="DK16" s="176"/>
      <c r="DL16" s="151"/>
      <c r="DM16" s="140" t="s">
        <v>534</v>
      </c>
      <c r="DN16" s="174"/>
      <c r="DO16" s="174"/>
      <c r="DP16" s="174"/>
      <c r="DQ16" s="174"/>
      <c r="DR16" s="174"/>
      <c r="DS16" s="174"/>
      <c r="DT16" s="138"/>
      <c r="DU16" s="140" t="s">
        <v>534</v>
      </c>
      <c r="DV16" s="174"/>
      <c r="DW16" s="174"/>
      <c r="DX16" s="174"/>
      <c r="DY16" s="174"/>
      <c r="DZ16" s="174"/>
      <c r="EA16" s="174"/>
      <c r="EB16" s="138"/>
      <c r="EC16" s="176" t="s">
        <v>555</v>
      </c>
      <c r="ED16" s="176"/>
      <c r="EE16" s="176"/>
      <c r="EF16" s="176"/>
      <c r="EG16" s="176"/>
      <c r="EH16" s="176"/>
      <c r="EI16" s="176"/>
      <c r="EJ16" s="176"/>
      <c r="EK16" s="176"/>
    </row>
    <row r="17" spans="1:141" s="28" customFormat="1" ht="12.75" x14ac:dyDescent="0.2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47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51"/>
      <c r="AP17" s="147" t="s">
        <v>474</v>
      </c>
      <c r="AQ17" s="176"/>
      <c r="AR17" s="176"/>
      <c r="AS17" s="176"/>
      <c r="AT17" s="176"/>
      <c r="AU17" s="176"/>
      <c r="AV17" s="176"/>
      <c r="AW17" s="176"/>
      <c r="AX17" s="151"/>
      <c r="AY17" s="147" t="s">
        <v>525</v>
      </c>
      <c r="AZ17" s="176"/>
      <c r="BA17" s="176"/>
      <c r="BB17" s="176"/>
      <c r="BC17" s="176"/>
      <c r="BD17" s="151"/>
      <c r="BE17" s="147"/>
      <c r="BF17" s="176"/>
      <c r="BG17" s="176"/>
      <c r="BH17" s="176"/>
      <c r="BI17" s="151"/>
      <c r="BJ17" s="147"/>
      <c r="BK17" s="176"/>
      <c r="BL17" s="176"/>
      <c r="BM17" s="176"/>
      <c r="BN17" s="176"/>
      <c r="BO17" s="176"/>
      <c r="BP17" s="176"/>
      <c r="BQ17" s="151"/>
      <c r="BR17" s="147"/>
      <c r="BS17" s="176"/>
      <c r="BT17" s="176"/>
      <c r="BU17" s="176"/>
      <c r="BV17" s="176"/>
      <c r="BW17" s="176"/>
      <c r="BX17" s="176"/>
      <c r="BY17" s="176"/>
      <c r="BZ17" s="176"/>
      <c r="CA17" s="176"/>
      <c r="CB17" s="151"/>
      <c r="CC17" s="147"/>
      <c r="CD17" s="176"/>
      <c r="CE17" s="176"/>
      <c r="CF17" s="176"/>
      <c r="CG17" s="176"/>
      <c r="CH17" s="176"/>
      <c r="CI17" s="151"/>
      <c r="CJ17" s="147" t="s">
        <v>525</v>
      </c>
      <c r="CK17" s="176"/>
      <c r="CL17" s="176"/>
      <c r="CM17" s="176"/>
      <c r="CN17" s="176"/>
      <c r="CO17" s="151"/>
      <c r="CP17" s="147"/>
      <c r="CQ17" s="176"/>
      <c r="CR17" s="176"/>
      <c r="CS17" s="176"/>
      <c r="CT17" s="176"/>
      <c r="CU17" s="176"/>
      <c r="CV17" s="151"/>
      <c r="CW17" s="147" t="s">
        <v>529</v>
      </c>
      <c r="CX17" s="176"/>
      <c r="CY17" s="176"/>
      <c r="CZ17" s="176"/>
      <c r="DA17" s="176"/>
      <c r="DB17" s="176"/>
      <c r="DC17" s="151"/>
      <c r="DD17" s="147" t="s">
        <v>560</v>
      </c>
      <c r="DE17" s="176"/>
      <c r="DF17" s="176"/>
      <c r="DG17" s="176"/>
      <c r="DH17" s="176"/>
      <c r="DI17" s="176"/>
      <c r="DJ17" s="176"/>
      <c r="DK17" s="176"/>
      <c r="DL17" s="151"/>
      <c r="DM17" s="147" t="s">
        <v>535</v>
      </c>
      <c r="DN17" s="176"/>
      <c r="DO17" s="176"/>
      <c r="DP17" s="176"/>
      <c r="DQ17" s="176"/>
      <c r="DR17" s="176"/>
      <c r="DS17" s="176"/>
      <c r="DT17" s="151"/>
      <c r="DU17" s="147" t="s">
        <v>538</v>
      </c>
      <c r="DV17" s="176"/>
      <c r="DW17" s="176"/>
      <c r="DX17" s="176"/>
      <c r="DY17" s="176"/>
      <c r="DZ17" s="176"/>
      <c r="EA17" s="176"/>
      <c r="EB17" s="151"/>
      <c r="EC17" s="176"/>
      <c r="ED17" s="176"/>
      <c r="EE17" s="176"/>
      <c r="EF17" s="176"/>
      <c r="EG17" s="176"/>
      <c r="EH17" s="176"/>
      <c r="EI17" s="176"/>
      <c r="EJ17" s="176"/>
      <c r="EK17" s="176"/>
    </row>
    <row r="18" spans="1:141" s="28" customFormat="1" ht="12.75" x14ac:dyDescent="0.2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47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51"/>
      <c r="AP18" s="147"/>
      <c r="AQ18" s="176"/>
      <c r="AR18" s="176"/>
      <c r="AS18" s="176"/>
      <c r="AT18" s="176"/>
      <c r="AU18" s="176"/>
      <c r="AV18" s="176"/>
      <c r="AW18" s="176"/>
      <c r="AX18" s="151"/>
      <c r="AY18" s="147" t="s">
        <v>31</v>
      </c>
      <c r="AZ18" s="176"/>
      <c r="BA18" s="176"/>
      <c r="BB18" s="176"/>
      <c r="BC18" s="176"/>
      <c r="BD18" s="151"/>
      <c r="BE18" s="147"/>
      <c r="BF18" s="176"/>
      <c r="BG18" s="176"/>
      <c r="BH18" s="176"/>
      <c r="BI18" s="151"/>
      <c r="BJ18" s="147"/>
      <c r="BK18" s="176"/>
      <c r="BL18" s="176"/>
      <c r="BM18" s="176"/>
      <c r="BN18" s="176"/>
      <c r="BO18" s="176"/>
      <c r="BP18" s="176"/>
      <c r="BQ18" s="151"/>
      <c r="BR18" s="147"/>
      <c r="BS18" s="176"/>
      <c r="BT18" s="176"/>
      <c r="BU18" s="176"/>
      <c r="BV18" s="176"/>
      <c r="BW18" s="176"/>
      <c r="BX18" s="176"/>
      <c r="BY18" s="176"/>
      <c r="BZ18" s="176"/>
      <c r="CA18" s="176"/>
      <c r="CB18" s="151"/>
      <c r="CC18" s="147"/>
      <c r="CD18" s="176"/>
      <c r="CE18" s="176"/>
      <c r="CF18" s="176"/>
      <c r="CG18" s="176"/>
      <c r="CH18" s="176"/>
      <c r="CI18" s="151"/>
      <c r="CJ18" s="147" t="s">
        <v>526</v>
      </c>
      <c r="CK18" s="176"/>
      <c r="CL18" s="176"/>
      <c r="CM18" s="176"/>
      <c r="CN18" s="176"/>
      <c r="CO18" s="151"/>
      <c r="CP18" s="147"/>
      <c r="CQ18" s="176"/>
      <c r="CR18" s="176"/>
      <c r="CS18" s="176"/>
      <c r="CT18" s="176"/>
      <c r="CU18" s="176"/>
      <c r="CV18" s="151"/>
      <c r="CW18" s="147"/>
      <c r="CX18" s="176"/>
      <c r="CY18" s="176"/>
      <c r="CZ18" s="176"/>
      <c r="DA18" s="176"/>
      <c r="DB18" s="176"/>
      <c r="DC18" s="151"/>
      <c r="DD18" s="147" t="s">
        <v>559</v>
      </c>
      <c r="DE18" s="176"/>
      <c r="DF18" s="176"/>
      <c r="DG18" s="176"/>
      <c r="DH18" s="176"/>
      <c r="DI18" s="176"/>
      <c r="DJ18" s="176"/>
      <c r="DK18" s="176"/>
      <c r="DL18" s="151"/>
      <c r="DM18" s="147" t="s">
        <v>536</v>
      </c>
      <c r="DN18" s="176"/>
      <c r="DO18" s="176"/>
      <c r="DP18" s="176"/>
      <c r="DQ18" s="176"/>
      <c r="DR18" s="176"/>
      <c r="DS18" s="176"/>
      <c r="DT18" s="151"/>
      <c r="DU18" s="147" t="s">
        <v>313</v>
      </c>
      <c r="DV18" s="176"/>
      <c r="DW18" s="176"/>
      <c r="DX18" s="176"/>
      <c r="DY18" s="176"/>
      <c r="DZ18" s="176"/>
      <c r="EA18" s="176"/>
      <c r="EB18" s="151"/>
      <c r="EC18" s="176"/>
      <c r="ED18" s="176"/>
      <c r="EE18" s="176"/>
      <c r="EF18" s="176"/>
      <c r="EG18" s="176"/>
      <c r="EH18" s="176"/>
      <c r="EI18" s="176"/>
      <c r="EJ18" s="176"/>
      <c r="EK18" s="176"/>
    </row>
    <row r="19" spans="1:141" s="28" customFormat="1" ht="12.75" customHeight="1" x14ac:dyDescent="0.2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50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48"/>
      <c r="AP19" s="150"/>
      <c r="AQ19" s="177"/>
      <c r="AR19" s="177"/>
      <c r="AS19" s="177"/>
      <c r="AT19" s="177"/>
      <c r="AU19" s="177"/>
      <c r="AV19" s="177"/>
      <c r="AW19" s="177"/>
      <c r="AX19" s="148"/>
      <c r="AY19" s="150"/>
      <c r="AZ19" s="177"/>
      <c r="BA19" s="177"/>
      <c r="BB19" s="177"/>
      <c r="BC19" s="177"/>
      <c r="BD19" s="148"/>
      <c r="BE19" s="150"/>
      <c r="BF19" s="177"/>
      <c r="BG19" s="177"/>
      <c r="BH19" s="177"/>
      <c r="BI19" s="148"/>
      <c r="BJ19" s="150"/>
      <c r="BK19" s="177"/>
      <c r="BL19" s="177"/>
      <c r="BM19" s="177"/>
      <c r="BN19" s="177"/>
      <c r="BO19" s="177"/>
      <c r="BP19" s="177"/>
      <c r="BQ19" s="148"/>
      <c r="BR19" s="150"/>
      <c r="BS19" s="177"/>
      <c r="BT19" s="177"/>
      <c r="BU19" s="177"/>
      <c r="BV19" s="177"/>
      <c r="BW19" s="177"/>
      <c r="BX19" s="177"/>
      <c r="BY19" s="177"/>
      <c r="BZ19" s="177"/>
      <c r="CA19" s="177"/>
      <c r="CB19" s="148"/>
      <c r="CC19" s="150"/>
      <c r="CD19" s="177"/>
      <c r="CE19" s="177"/>
      <c r="CF19" s="177"/>
      <c r="CG19" s="177"/>
      <c r="CH19" s="177"/>
      <c r="CI19" s="148"/>
      <c r="CJ19" s="150"/>
      <c r="CK19" s="177"/>
      <c r="CL19" s="177"/>
      <c r="CM19" s="177"/>
      <c r="CN19" s="177"/>
      <c r="CO19" s="148"/>
      <c r="CP19" s="150"/>
      <c r="CQ19" s="177"/>
      <c r="CR19" s="177"/>
      <c r="CS19" s="177"/>
      <c r="CT19" s="177"/>
      <c r="CU19" s="177"/>
      <c r="CV19" s="148"/>
      <c r="CW19" s="150"/>
      <c r="CX19" s="177"/>
      <c r="CY19" s="177"/>
      <c r="CZ19" s="177"/>
      <c r="DA19" s="177"/>
      <c r="DB19" s="177"/>
      <c r="DC19" s="148"/>
      <c r="DD19" s="150"/>
      <c r="DE19" s="177"/>
      <c r="DF19" s="177"/>
      <c r="DG19" s="177"/>
      <c r="DH19" s="177"/>
      <c r="DI19" s="177"/>
      <c r="DJ19" s="177"/>
      <c r="DK19" s="177"/>
      <c r="DL19" s="148"/>
      <c r="DM19" s="217" t="s">
        <v>537</v>
      </c>
      <c r="DN19" s="84"/>
      <c r="DO19" s="84"/>
      <c r="DP19" s="84"/>
      <c r="DQ19" s="84"/>
      <c r="DR19" s="84"/>
      <c r="DS19" s="84"/>
      <c r="DT19" s="222"/>
      <c r="DU19" s="217" t="s">
        <v>539</v>
      </c>
      <c r="DV19" s="84"/>
      <c r="DW19" s="84"/>
      <c r="DX19" s="84"/>
      <c r="DY19" s="84"/>
      <c r="DZ19" s="84"/>
      <c r="EA19" s="84"/>
      <c r="EB19" s="222"/>
      <c r="EC19" s="177"/>
      <c r="ED19" s="177"/>
      <c r="EE19" s="177"/>
      <c r="EF19" s="177"/>
      <c r="EG19" s="177"/>
      <c r="EH19" s="177"/>
      <c r="EI19" s="177"/>
      <c r="EJ19" s="177"/>
      <c r="EK19" s="177"/>
    </row>
    <row r="20" spans="1:141" s="28" customFormat="1" ht="13.5" thickBot="1" x14ac:dyDescent="0.25">
      <c r="A20" s="145">
        <v>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9">
        <v>2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>
        <v>3</v>
      </c>
      <c r="AQ20" s="139"/>
      <c r="AR20" s="139"/>
      <c r="AS20" s="139"/>
      <c r="AT20" s="139"/>
      <c r="AU20" s="139"/>
      <c r="AV20" s="139"/>
      <c r="AW20" s="139"/>
      <c r="AX20" s="139"/>
      <c r="AY20" s="139">
        <v>4</v>
      </c>
      <c r="AZ20" s="139"/>
      <c r="BA20" s="139"/>
      <c r="BB20" s="139"/>
      <c r="BC20" s="139"/>
      <c r="BD20" s="139"/>
      <c r="BE20" s="139">
        <v>5</v>
      </c>
      <c r="BF20" s="139"/>
      <c r="BG20" s="139"/>
      <c r="BH20" s="139"/>
      <c r="BI20" s="139"/>
      <c r="BJ20" s="139">
        <v>6</v>
      </c>
      <c r="BK20" s="139"/>
      <c r="BL20" s="139"/>
      <c r="BM20" s="139"/>
      <c r="BN20" s="139"/>
      <c r="BO20" s="139"/>
      <c r="BP20" s="139"/>
      <c r="BQ20" s="139"/>
      <c r="BR20" s="139">
        <v>7</v>
      </c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>
        <v>8</v>
      </c>
      <c r="CD20" s="139"/>
      <c r="CE20" s="139"/>
      <c r="CF20" s="139"/>
      <c r="CG20" s="139"/>
      <c r="CH20" s="139"/>
      <c r="CI20" s="139"/>
      <c r="CJ20" s="139">
        <v>9</v>
      </c>
      <c r="CK20" s="139"/>
      <c r="CL20" s="139"/>
      <c r="CM20" s="139"/>
      <c r="CN20" s="139"/>
      <c r="CO20" s="139"/>
      <c r="CP20" s="139">
        <v>10</v>
      </c>
      <c r="CQ20" s="139"/>
      <c r="CR20" s="139"/>
      <c r="CS20" s="139"/>
      <c r="CT20" s="139"/>
      <c r="CU20" s="139"/>
      <c r="CV20" s="139"/>
      <c r="CW20" s="139">
        <v>11</v>
      </c>
      <c r="CX20" s="139"/>
      <c r="CY20" s="139"/>
      <c r="CZ20" s="139"/>
      <c r="DA20" s="139"/>
      <c r="DB20" s="139"/>
      <c r="DC20" s="139"/>
      <c r="DD20" s="139">
        <v>12</v>
      </c>
      <c r="DE20" s="139"/>
      <c r="DF20" s="139"/>
      <c r="DG20" s="139"/>
      <c r="DH20" s="139"/>
      <c r="DI20" s="139"/>
      <c r="DJ20" s="139"/>
      <c r="DK20" s="139"/>
      <c r="DL20" s="139"/>
      <c r="DM20" s="139">
        <v>13</v>
      </c>
      <c r="DN20" s="139"/>
      <c r="DO20" s="139"/>
      <c r="DP20" s="139"/>
      <c r="DQ20" s="139"/>
      <c r="DR20" s="139"/>
      <c r="DS20" s="139"/>
      <c r="DT20" s="139"/>
      <c r="DU20" s="139">
        <v>14</v>
      </c>
      <c r="DV20" s="139"/>
      <c r="DW20" s="139"/>
      <c r="DX20" s="139"/>
      <c r="DY20" s="139"/>
      <c r="DZ20" s="139"/>
      <c r="EA20" s="139"/>
      <c r="EB20" s="139"/>
      <c r="EC20" s="139">
        <v>15</v>
      </c>
      <c r="ED20" s="139"/>
      <c r="EE20" s="139"/>
      <c r="EF20" s="139"/>
      <c r="EG20" s="139"/>
      <c r="EH20" s="139"/>
      <c r="EI20" s="139"/>
      <c r="EJ20" s="139"/>
      <c r="EK20" s="140"/>
    </row>
    <row r="21" spans="1:141" s="28" customFormat="1" ht="15" customHeight="1" x14ac:dyDescent="0.2">
      <c r="A21" s="116" t="s">
        <v>417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79"/>
      <c r="AQ21" s="179"/>
      <c r="AR21" s="179"/>
      <c r="AS21" s="179"/>
      <c r="AT21" s="179"/>
      <c r="AU21" s="179"/>
      <c r="AV21" s="179"/>
      <c r="AW21" s="179"/>
      <c r="AX21" s="179"/>
      <c r="AY21" s="180"/>
      <c r="AZ21" s="180"/>
      <c r="BA21" s="180"/>
      <c r="BB21" s="180"/>
      <c r="BC21" s="180"/>
      <c r="BD21" s="181"/>
      <c r="BE21" s="78" t="s">
        <v>44</v>
      </c>
      <c r="BF21" s="79"/>
      <c r="BG21" s="79"/>
      <c r="BH21" s="79"/>
      <c r="BI21" s="79"/>
      <c r="BJ21" s="141"/>
      <c r="BK21" s="141"/>
      <c r="BL21" s="141"/>
      <c r="BM21" s="141"/>
      <c r="BN21" s="141"/>
      <c r="BO21" s="141"/>
      <c r="BP21" s="141"/>
      <c r="BQ21" s="141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4"/>
    </row>
    <row r="22" spans="1:141" s="28" customFormat="1" ht="12.75" x14ac:dyDescent="0.2">
      <c r="A22" s="117" t="s">
        <v>139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79"/>
      <c r="AQ22" s="179"/>
      <c r="AR22" s="179"/>
      <c r="AS22" s="179"/>
      <c r="AT22" s="179"/>
      <c r="AU22" s="179"/>
      <c r="AV22" s="179"/>
      <c r="AW22" s="179"/>
      <c r="AX22" s="179"/>
      <c r="AY22" s="180"/>
      <c r="AZ22" s="180"/>
      <c r="BA22" s="180"/>
      <c r="BB22" s="180"/>
      <c r="BC22" s="180"/>
      <c r="BD22" s="181"/>
      <c r="BE22" s="81" t="s">
        <v>425</v>
      </c>
      <c r="BF22" s="82"/>
      <c r="BG22" s="82"/>
      <c r="BH22" s="82"/>
      <c r="BI22" s="82"/>
      <c r="BJ22" s="111"/>
      <c r="BK22" s="111"/>
      <c r="BL22" s="111"/>
      <c r="BM22" s="111"/>
      <c r="BN22" s="111"/>
      <c r="BO22" s="111"/>
      <c r="BP22" s="111"/>
      <c r="BQ22" s="111"/>
      <c r="BR22" s="179"/>
      <c r="BS22" s="179"/>
      <c r="BT22" s="179"/>
      <c r="BU22" s="179"/>
      <c r="BV22" s="179"/>
      <c r="BW22" s="179"/>
      <c r="BX22" s="179"/>
      <c r="BY22" s="179"/>
      <c r="BZ22" s="179"/>
      <c r="CA22" s="179"/>
      <c r="CB22" s="179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0"/>
      <c r="CN22" s="180"/>
      <c r="CO22" s="180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79"/>
      <c r="DC22" s="179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28" customFormat="1" ht="12.75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79"/>
      <c r="AQ23" s="179"/>
      <c r="AR23" s="179"/>
      <c r="AS23" s="179"/>
      <c r="AT23" s="179"/>
      <c r="AU23" s="179"/>
      <c r="AV23" s="179"/>
      <c r="AW23" s="179"/>
      <c r="AX23" s="179"/>
      <c r="AY23" s="180"/>
      <c r="AZ23" s="180"/>
      <c r="BA23" s="180"/>
      <c r="BB23" s="180"/>
      <c r="BC23" s="180"/>
      <c r="BD23" s="181"/>
      <c r="BE23" s="81"/>
      <c r="BF23" s="82"/>
      <c r="BG23" s="82"/>
      <c r="BH23" s="82"/>
      <c r="BI23" s="82"/>
      <c r="BJ23" s="111"/>
      <c r="BK23" s="111"/>
      <c r="BL23" s="111"/>
      <c r="BM23" s="111"/>
      <c r="BN23" s="111"/>
      <c r="BO23" s="111"/>
      <c r="BP23" s="111"/>
      <c r="BQ23" s="111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79"/>
      <c r="CQ23" s="179"/>
      <c r="CR23" s="179"/>
      <c r="CS23" s="179"/>
      <c r="CT23" s="179"/>
      <c r="CU23" s="179"/>
      <c r="CV23" s="179"/>
      <c r="CW23" s="179"/>
      <c r="CX23" s="179"/>
      <c r="CY23" s="179"/>
      <c r="CZ23" s="179"/>
      <c r="DA23" s="179"/>
      <c r="DB23" s="179"/>
      <c r="DC23" s="179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5" customHeight="1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79"/>
      <c r="AQ24" s="179"/>
      <c r="AR24" s="179"/>
      <c r="AS24" s="179"/>
      <c r="AT24" s="179"/>
      <c r="AU24" s="179"/>
      <c r="AV24" s="179"/>
      <c r="AW24" s="179"/>
      <c r="AX24" s="179"/>
      <c r="AY24" s="180"/>
      <c r="AZ24" s="180"/>
      <c r="BA24" s="180"/>
      <c r="BB24" s="180"/>
      <c r="BC24" s="180"/>
      <c r="BD24" s="181"/>
      <c r="BE24" s="81"/>
      <c r="BF24" s="82"/>
      <c r="BG24" s="82"/>
      <c r="BH24" s="82"/>
      <c r="BI24" s="82"/>
      <c r="BJ24" s="111"/>
      <c r="BK24" s="111"/>
      <c r="BL24" s="111"/>
      <c r="BM24" s="111"/>
      <c r="BN24" s="111"/>
      <c r="BO24" s="111"/>
      <c r="BP24" s="111"/>
      <c r="BQ24" s="111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79"/>
      <c r="DC24" s="179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5" customHeight="1" x14ac:dyDescent="0.2">
      <c r="A25" s="116" t="s">
        <v>418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79"/>
      <c r="AQ25" s="179"/>
      <c r="AR25" s="179"/>
      <c r="AS25" s="179"/>
      <c r="AT25" s="179"/>
      <c r="AU25" s="179"/>
      <c r="AV25" s="179"/>
      <c r="AW25" s="179"/>
      <c r="AX25" s="179"/>
      <c r="AY25" s="180"/>
      <c r="AZ25" s="180"/>
      <c r="BA25" s="180"/>
      <c r="BB25" s="180"/>
      <c r="BC25" s="180"/>
      <c r="BD25" s="181"/>
      <c r="BE25" s="81" t="s">
        <v>45</v>
      </c>
      <c r="BF25" s="82"/>
      <c r="BG25" s="82"/>
      <c r="BH25" s="82"/>
      <c r="BI25" s="82"/>
      <c r="BJ25" s="111"/>
      <c r="BK25" s="111"/>
      <c r="BL25" s="111"/>
      <c r="BM25" s="111"/>
      <c r="BN25" s="111"/>
      <c r="BO25" s="111"/>
      <c r="BP25" s="111"/>
      <c r="BQ25" s="111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A25" s="179"/>
      <c r="DB25" s="179"/>
      <c r="DC25" s="179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x14ac:dyDescent="0.2">
      <c r="A26" s="117" t="s">
        <v>139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79"/>
      <c r="AQ26" s="179"/>
      <c r="AR26" s="179"/>
      <c r="AS26" s="179"/>
      <c r="AT26" s="179"/>
      <c r="AU26" s="179"/>
      <c r="AV26" s="179"/>
      <c r="AW26" s="179"/>
      <c r="AX26" s="179"/>
      <c r="AY26" s="180"/>
      <c r="AZ26" s="180"/>
      <c r="BA26" s="180"/>
      <c r="BB26" s="180"/>
      <c r="BC26" s="180"/>
      <c r="BD26" s="181"/>
      <c r="BE26" s="81" t="s">
        <v>426</v>
      </c>
      <c r="BF26" s="82"/>
      <c r="BG26" s="82"/>
      <c r="BH26" s="82"/>
      <c r="BI26" s="82"/>
      <c r="BJ26" s="111"/>
      <c r="BK26" s="111"/>
      <c r="BL26" s="111"/>
      <c r="BM26" s="111"/>
      <c r="BN26" s="111"/>
      <c r="BO26" s="111"/>
      <c r="BP26" s="111"/>
      <c r="BQ26" s="111"/>
      <c r="BR26" s="179"/>
      <c r="BS26" s="179"/>
      <c r="BT26" s="179"/>
      <c r="BU26" s="179"/>
      <c r="BV26" s="179"/>
      <c r="BW26" s="179"/>
      <c r="BX26" s="179"/>
      <c r="BY26" s="179"/>
      <c r="BZ26" s="179"/>
      <c r="CA26" s="179"/>
      <c r="CB26" s="179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/>
      <c r="DA26" s="179"/>
      <c r="DB26" s="179"/>
      <c r="DC26" s="179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79"/>
      <c r="AQ27" s="179"/>
      <c r="AR27" s="179"/>
      <c r="AS27" s="179"/>
      <c r="AT27" s="179"/>
      <c r="AU27" s="179"/>
      <c r="AV27" s="179"/>
      <c r="AW27" s="179"/>
      <c r="AX27" s="179"/>
      <c r="AY27" s="180"/>
      <c r="AZ27" s="180"/>
      <c r="BA27" s="180"/>
      <c r="BB27" s="180"/>
      <c r="BC27" s="180"/>
      <c r="BD27" s="181"/>
      <c r="BE27" s="81"/>
      <c r="BF27" s="82"/>
      <c r="BG27" s="82"/>
      <c r="BH27" s="82"/>
      <c r="BI27" s="82"/>
      <c r="BJ27" s="111"/>
      <c r="BK27" s="111"/>
      <c r="BL27" s="111"/>
      <c r="BM27" s="111"/>
      <c r="BN27" s="111"/>
      <c r="BO27" s="111"/>
      <c r="BP27" s="111"/>
      <c r="BQ27" s="111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79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79"/>
      <c r="CQ27" s="179"/>
      <c r="CR27" s="179"/>
      <c r="CS27" s="179"/>
      <c r="CT27" s="179"/>
      <c r="CU27" s="179"/>
      <c r="CV27" s="179"/>
      <c r="CW27" s="179"/>
      <c r="CX27" s="179"/>
      <c r="CY27" s="179"/>
      <c r="CZ27" s="179"/>
      <c r="DA27" s="179"/>
      <c r="DB27" s="179"/>
      <c r="DC27" s="179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5" customHeight="1" x14ac:dyDescent="0.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79"/>
      <c r="AQ28" s="179"/>
      <c r="AR28" s="179"/>
      <c r="AS28" s="179"/>
      <c r="AT28" s="179"/>
      <c r="AU28" s="179"/>
      <c r="AV28" s="179"/>
      <c r="AW28" s="179"/>
      <c r="AX28" s="179"/>
      <c r="AY28" s="180"/>
      <c r="AZ28" s="180"/>
      <c r="BA28" s="180"/>
      <c r="BB28" s="180"/>
      <c r="BC28" s="180"/>
      <c r="BD28" s="181"/>
      <c r="BE28" s="81"/>
      <c r="BF28" s="82"/>
      <c r="BG28" s="82"/>
      <c r="BH28" s="82"/>
      <c r="BI28" s="82"/>
      <c r="BJ28" s="111"/>
      <c r="BK28" s="111"/>
      <c r="BL28" s="111"/>
      <c r="BM28" s="111"/>
      <c r="BN28" s="111"/>
      <c r="BO28" s="111"/>
      <c r="BP28" s="111"/>
      <c r="BQ28" s="111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179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79"/>
      <c r="DC28" s="179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2.75" x14ac:dyDescent="0.2">
      <c r="A29" s="110" t="s">
        <v>419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79"/>
      <c r="AQ29" s="179"/>
      <c r="AR29" s="179"/>
      <c r="AS29" s="179"/>
      <c r="AT29" s="179"/>
      <c r="AU29" s="179"/>
      <c r="AV29" s="179"/>
      <c r="AW29" s="179"/>
      <c r="AX29" s="179"/>
      <c r="AY29" s="180"/>
      <c r="AZ29" s="180"/>
      <c r="BA29" s="180"/>
      <c r="BB29" s="180"/>
      <c r="BC29" s="180"/>
      <c r="BD29" s="181"/>
      <c r="BE29" s="81" t="s">
        <v>174</v>
      </c>
      <c r="BF29" s="82"/>
      <c r="BG29" s="82"/>
      <c r="BH29" s="82"/>
      <c r="BI29" s="82"/>
      <c r="BJ29" s="111"/>
      <c r="BK29" s="111"/>
      <c r="BL29" s="111"/>
      <c r="BM29" s="111"/>
      <c r="BN29" s="111"/>
      <c r="BO29" s="111"/>
      <c r="BP29" s="111"/>
      <c r="BQ29" s="111"/>
      <c r="BR29" s="179"/>
      <c r="BS29" s="179"/>
      <c r="BT29" s="179"/>
      <c r="BU29" s="179"/>
      <c r="BV29" s="179"/>
      <c r="BW29" s="179"/>
      <c r="BX29" s="179"/>
      <c r="BY29" s="179"/>
      <c r="BZ29" s="179"/>
      <c r="CA29" s="179"/>
      <c r="CB29" s="179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79"/>
      <c r="CQ29" s="179"/>
      <c r="CR29" s="179"/>
      <c r="CS29" s="179"/>
      <c r="CT29" s="179"/>
      <c r="CU29" s="179"/>
      <c r="CV29" s="179"/>
      <c r="CW29" s="179"/>
      <c r="CX29" s="179"/>
      <c r="CY29" s="179"/>
      <c r="CZ29" s="179"/>
      <c r="DA29" s="179"/>
      <c r="DB29" s="179"/>
      <c r="DC29" s="179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136" t="s">
        <v>420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79"/>
      <c r="AQ30" s="179"/>
      <c r="AR30" s="179"/>
      <c r="AS30" s="179"/>
      <c r="AT30" s="179"/>
      <c r="AU30" s="179"/>
      <c r="AV30" s="179"/>
      <c r="AW30" s="179"/>
      <c r="AX30" s="179"/>
      <c r="AY30" s="180"/>
      <c r="AZ30" s="180"/>
      <c r="BA30" s="180"/>
      <c r="BB30" s="180"/>
      <c r="BC30" s="180"/>
      <c r="BD30" s="181"/>
      <c r="BE30" s="81"/>
      <c r="BF30" s="82"/>
      <c r="BG30" s="82"/>
      <c r="BH30" s="82"/>
      <c r="BI30" s="82"/>
      <c r="BJ30" s="111"/>
      <c r="BK30" s="111"/>
      <c r="BL30" s="111"/>
      <c r="BM30" s="111"/>
      <c r="BN30" s="111"/>
      <c r="BO30" s="111"/>
      <c r="BP30" s="111"/>
      <c r="BQ30" s="111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179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79"/>
      <c r="CQ30" s="179"/>
      <c r="CR30" s="179"/>
      <c r="CS30" s="179"/>
      <c r="CT30" s="179"/>
      <c r="CU30" s="179"/>
      <c r="CV30" s="179"/>
      <c r="CW30" s="179"/>
      <c r="CX30" s="179"/>
      <c r="CY30" s="179"/>
      <c r="CZ30" s="179"/>
      <c r="DA30" s="179"/>
      <c r="DB30" s="179"/>
      <c r="DC30" s="179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117" t="s">
        <v>139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79"/>
      <c r="AQ31" s="179"/>
      <c r="AR31" s="179"/>
      <c r="AS31" s="179"/>
      <c r="AT31" s="179"/>
      <c r="AU31" s="179"/>
      <c r="AV31" s="179"/>
      <c r="AW31" s="179"/>
      <c r="AX31" s="179"/>
      <c r="AY31" s="180"/>
      <c r="AZ31" s="180"/>
      <c r="BA31" s="180"/>
      <c r="BB31" s="180"/>
      <c r="BC31" s="180"/>
      <c r="BD31" s="181"/>
      <c r="BE31" s="81" t="s">
        <v>427</v>
      </c>
      <c r="BF31" s="82"/>
      <c r="BG31" s="82"/>
      <c r="BH31" s="82"/>
      <c r="BI31" s="82"/>
      <c r="BJ31" s="111"/>
      <c r="BK31" s="111"/>
      <c r="BL31" s="111"/>
      <c r="BM31" s="111"/>
      <c r="BN31" s="111"/>
      <c r="BO31" s="111"/>
      <c r="BP31" s="111"/>
      <c r="BQ31" s="111"/>
      <c r="BR31" s="179"/>
      <c r="BS31" s="179"/>
      <c r="BT31" s="179"/>
      <c r="BU31" s="179"/>
      <c r="BV31" s="179"/>
      <c r="BW31" s="179"/>
      <c r="BX31" s="179"/>
      <c r="BY31" s="179"/>
      <c r="BZ31" s="179"/>
      <c r="CA31" s="179"/>
      <c r="CB31" s="179"/>
      <c r="CC31" s="180"/>
      <c r="CD31" s="180"/>
      <c r="CE31" s="180"/>
      <c r="CF31" s="180"/>
      <c r="CG31" s="180"/>
      <c r="CH31" s="180"/>
      <c r="CI31" s="180"/>
      <c r="CJ31" s="180"/>
      <c r="CK31" s="180"/>
      <c r="CL31" s="180"/>
      <c r="CM31" s="180"/>
      <c r="CN31" s="180"/>
      <c r="CO31" s="180"/>
      <c r="CP31" s="179"/>
      <c r="CQ31" s="179"/>
      <c r="CR31" s="179"/>
      <c r="CS31" s="179"/>
      <c r="CT31" s="179"/>
      <c r="CU31" s="179"/>
      <c r="CV31" s="179"/>
      <c r="CW31" s="179"/>
      <c r="CX31" s="179"/>
      <c r="CY31" s="179"/>
      <c r="CZ31" s="179"/>
      <c r="DA31" s="179"/>
      <c r="DB31" s="179"/>
      <c r="DC31" s="179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2.75" x14ac:dyDescent="0.2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79"/>
      <c r="AQ32" s="179"/>
      <c r="AR32" s="179"/>
      <c r="AS32" s="179"/>
      <c r="AT32" s="179"/>
      <c r="AU32" s="179"/>
      <c r="AV32" s="179"/>
      <c r="AW32" s="179"/>
      <c r="AX32" s="179"/>
      <c r="AY32" s="180"/>
      <c r="AZ32" s="180"/>
      <c r="BA32" s="180"/>
      <c r="BB32" s="180"/>
      <c r="BC32" s="180"/>
      <c r="BD32" s="181"/>
      <c r="BE32" s="81"/>
      <c r="BF32" s="82"/>
      <c r="BG32" s="82"/>
      <c r="BH32" s="82"/>
      <c r="BI32" s="82"/>
      <c r="BJ32" s="111"/>
      <c r="BK32" s="111"/>
      <c r="BL32" s="111"/>
      <c r="BM32" s="111"/>
      <c r="BN32" s="111"/>
      <c r="BO32" s="111"/>
      <c r="BP32" s="111"/>
      <c r="BQ32" s="111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80"/>
      <c r="CD32" s="180"/>
      <c r="CE32" s="180"/>
      <c r="CF32" s="180"/>
      <c r="CG32" s="180"/>
      <c r="CH32" s="180"/>
      <c r="CI32" s="180"/>
      <c r="CJ32" s="180"/>
      <c r="CK32" s="180"/>
      <c r="CL32" s="180"/>
      <c r="CM32" s="180"/>
      <c r="CN32" s="180"/>
      <c r="CO32" s="180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5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79"/>
      <c r="AQ33" s="179"/>
      <c r="AR33" s="179"/>
      <c r="AS33" s="179"/>
      <c r="AT33" s="179"/>
      <c r="AU33" s="179"/>
      <c r="AV33" s="179"/>
      <c r="AW33" s="179"/>
      <c r="AX33" s="179"/>
      <c r="AY33" s="180"/>
      <c r="AZ33" s="180"/>
      <c r="BA33" s="180"/>
      <c r="BB33" s="180"/>
      <c r="BC33" s="180"/>
      <c r="BD33" s="181"/>
      <c r="BE33" s="81"/>
      <c r="BF33" s="82"/>
      <c r="BG33" s="82"/>
      <c r="BH33" s="82"/>
      <c r="BI33" s="82"/>
      <c r="BJ33" s="111"/>
      <c r="BK33" s="111"/>
      <c r="BL33" s="111"/>
      <c r="BM33" s="111"/>
      <c r="BN33" s="111"/>
      <c r="BO33" s="111"/>
      <c r="BP33" s="111"/>
      <c r="BQ33" s="111"/>
      <c r="BR33" s="179"/>
      <c r="BS33" s="179"/>
      <c r="BT33" s="179"/>
      <c r="BU33" s="179"/>
      <c r="BV33" s="179"/>
      <c r="BW33" s="179"/>
      <c r="BX33" s="179"/>
      <c r="BY33" s="179"/>
      <c r="BZ33" s="179"/>
      <c r="CA33" s="179"/>
      <c r="CB33" s="179"/>
      <c r="CC33" s="180"/>
      <c r="CD33" s="180"/>
      <c r="CE33" s="180"/>
      <c r="CF33" s="180"/>
      <c r="CG33" s="180"/>
      <c r="CH33" s="180"/>
      <c r="CI33" s="180"/>
      <c r="CJ33" s="180"/>
      <c r="CK33" s="180"/>
      <c r="CL33" s="180"/>
      <c r="CM33" s="180"/>
      <c r="CN33" s="180"/>
      <c r="CO33" s="180"/>
      <c r="CP33" s="179"/>
      <c r="CQ33" s="179"/>
      <c r="CR33" s="179"/>
      <c r="CS33" s="179"/>
      <c r="CT33" s="179"/>
      <c r="CU33" s="179"/>
      <c r="CV33" s="179"/>
      <c r="CW33" s="179"/>
      <c r="CX33" s="179"/>
      <c r="CY33" s="179"/>
      <c r="CZ33" s="179"/>
      <c r="DA33" s="179"/>
      <c r="DB33" s="179"/>
      <c r="DC33" s="179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2.75" x14ac:dyDescent="0.2">
      <c r="A34" s="110" t="s">
        <v>540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79"/>
      <c r="AQ34" s="179"/>
      <c r="AR34" s="179"/>
      <c r="AS34" s="179"/>
      <c r="AT34" s="179"/>
      <c r="AU34" s="179"/>
      <c r="AV34" s="179"/>
      <c r="AW34" s="179"/>
      <c r="AX34" s="179"/>
      <c r="AY34" s="180"/>
      <c r="AZ34" s="180"/>
      <c r="BA34" s="180"/>
      <c r="BB34" s="180"/>
      <c r="BC34" s="180"/>
      <c r="BD34" s="181"/>
      <c r="BE34" s="81" t="s">
        <v>166</v>
      </c>
      <c r="BF34" s="82"/>
      <c r="BG34" s="82"/>
      <c r="BH34" s="82"/>
      <c r="BI34" s="82"/>
      <c r="BJ34" s="111"/>
      <c r="BK34" s="111"/>
      <c r="BL34" s="111"/>
      <c r="BM34" s="111"/>
      <c r="BN34" s="111"/>
      <c r="BO34" s="111"/>
      <c r="BP34" s="111"/>
      <c r="BQ34" s="111"/>
      <c r="BR34" s="179"/>
      <c r="BS34" s="179"/>
      <c r="BT34" s="179"/>
      <c r="BU34" s="179"/>
      <c r="BV34" s="179"/>
      <c r="BW34" s="179"/>
      <c r="BX34" s="179"/>
      <c r="BY34" s="179"/>
      <c r="BZ34" s="179"/>
      <c r="CA34" s="179"/>
      <c r="CB34" s="179"/>
      <c r="CC34" s="180"/>
      <c r="CD34" s="180"/>
      <c r="CE34" s="180"/>
      <c r="CF34" s="180"/>
      <c r="CG34" s="180"/>
      <c r="CH34" s="180"/>
      <c r="CI34" s="180"/>
      <c r="CJ34" s="180"/>
      <c r="CK34" s="180"/>
      <c r="CL34" s="180"/>
      <c r="CM34" s="180"/>
      <c r="CN34" s="180"/>
      <c r="CO34" s="180"/>
      <c r="CP34" s="179"/>
      <c r="CQ34" s="179"/>
      <c r="CR34" s="179"/>
      <c r="CS34" s="179"/>
      <c r="CT34" s="179"/>
      <c r="CU34" s="179"/>
      <c r="CV34" s="179"/>
      <c r="CW34" s="179"/>
      <c r="CX34" s="179"/>
      <c r="CY34" s="179"/>
      <c r="CZ34" s="179"/>
      <c r="DA34" s="179"/>
      <c r="DB34" s="179"/>
      <c r="DC34" s="179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28" customFormat="1" ht="12.75" x14ac:dyDescent="0.2">
      <c r="A35" s="136" t="s">
        <v>32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79"/>
      <c r="AQ35" s="179"/>
      <c r="AR35" s="179"/>
      <c r="AS35" s="179"/>
      <c r="AT35" s="179"/>
      <c r="AU35" s="179"/>
      <c r="AV35" s="179"/>
      <c r="AW35" s="179"/>
      <c r="AX35" s="179"/>
      <c r="AY35" s="180"/>
      <c r="AZ35" s="180"/>
      <c r="BA35" s="180"/>
      <c r="BB35" s="180"/>
      <c r="BC35" s="180"/>
      <c r="BD35" s="181"/>
      <c r="BE35" s="81"/>
      <c r="BF35" s="82"/>
      <c r="BG35" s="82"/>
      <c r="BH35" s="82"/>
      <c r="BI35" s="82"/>
      <c r="BJ35" s="111"/>
      <c r="BK35" s="111"/>
      <c r="BL35" s="111"/>
      <c r="BM35" s="111"/>
      <c r="BN35" s="111"/>
      <c r="BO35" s="111"/>
      <c r="BP35" s="111"/>
      <c r="BQ35" s="111"/>
      <c r="BR35" s="179"/>
      <c r="BS35" s="179"/>
      <c r="BT35" s="179"/>
      <c r="BU35" s="179"/>
      <c r="BV35" s="179"/>
      <c r="BW35" s="179"/>
      <c r="BX35" s="179"/>
      <c r="BY35" s="179"/>
      <c r="BZ35" s="179"/>
      <c r="CA35" s="179"/>
      <c r="CB35" s="179"/>
      <c r="CC35" s="180"/>
      <c r="CD35" s="180"/>
      <c r="CE35" s="180"/>
      <c r="CF35" s="180"/>
      <c r="CG35" s="180"/>
      <c r="CH35" s="180"/>
      <c r="CI35" s="180"/>
      <c r="CJ35" s="180"/>
      <c r="CK35" s="180"/>
      <c r="CL35" s="180"/>
      <c r="CM35" s="180"/>
      <c r="CN35" s="180"/>
      <c r="CO35" s="180"/>
      <c r="CP35" s="179"/>
      <c r="CQ35" s="179"/>
      <c r="CR35" s="179"/>
      <c r="CS35" s="179"/>
      <c r="CT35" s="179"/>
      <c r="CU35" s="179"/>
      <c r="CV35" s="179"/>
      <c r="CW35" s="179"/>
      <c r="CX35" s="179"/>
      <c r="CY35" s="179"/>
      <c r="CZ35" s="179"/>
      <c r="DA35" s="179"/>
      <c r="DB35" s="179"/>
      <c r="DC35" s="179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28" customFormat="1" ht="12.75" x14ac:dyDescent="0.2">
      <c r="A36" s="117" t="s">
        <v>139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79"/>
      <c r="AQ36" s="179"/>
      <c r="AR36" s="179"/>
      <c r="AS36" s="179"/>
      <c r="AT36" s="179"/>
      <c r="AU36" s="179"/>
      <c r="AV36" s="179"/>
      <c r="AW36" s="179"/>
      <c r="AX36" s="179"/>
      <c r="AY36" s="180"/>
      <c r="AZ36" s="180"/>
      <c r="BA36" s="180"/>
      <c r="BB36" s="180"/>
      <c r="BC36" s="180"/>
      <c r="BD36" s="181"/>
      <c r="BE36" s="81" t="s">
        <v>428</v>
      </c>
      <c r="BF36" s="82"/>
      <c r="BG36" s="82"/>
      <c r="BH36" s="82"/>
      <c r="BI36" s="82"/>
      <c r="BJ36" s="111"/>
      <c r="BK36" s="111"/>
      <c r="BL36" s="111"/>
      <c r="BM36" s="111"/>
      <c r="BN36" s="111"/>
      <c r="BO36" s="111"/>
      <c r="BP36" s="111"/>
      <c r="BQ36" s="111"/>
      <c r="BR36" s="179"/>
      <c r="BS36" s="179"/>
      <c r="BT36" s="179"/>
      <c r="BU36" s="179"/>
      <c r="BV36" s="179"/>
      <c r="BW36" s="179"/>
      <c r="BX36" s="179"/>
      <c r="BY36" s="179"/>
      <c r="BZ36" s="179"/>
      <c r="CA36" s="179"/>
      <c r="CB36" s="179"/>
      <c r="CC36" s="180"/>
      <c r="CD36" s="180"/>
      <c r="CE36" s="180"/>
      <c r="CF36" s="180"/>
      <c r="CG36" s="180"/>
      <c r="CH36" s="180"/>
      <c r="CI36" s="180"/>
      <c r="CJ36" s="180"/>
      <c r="CK36" s="180"/>
      <c r="CL36" s="180"/>
      <c r="CM36" s="180"/>
      <c r="CN36" s="180"/>
      <c r="CO36" s="180"/>
      <c r="CP36" s="179"/>
      <c r="CQ36" s="179"/>
      <c r="CR36" s="179"/>
      <c r="CS36" s="179"/>
      <c r="CT36" s="179"/>
      <c r="CU36" s="179"/>
      <c r="CV36" s="179"/>
      <c r="CW36" s="179"/>
      <c r="CX36" s="179"/>
      <c r="CY36" s="179"/>
      <c r="CZ36" s="179"/>
      <c r="DA36" s="179"/>
      <c r="DB36" s="179"/>
      <c r="DC36" s="179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28" customFormat="1" ht="12.75" x14ac:dyDescent="0.2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79"/>
      <c r="AQ37" s="179"/>
      <c r="AR37" s="179"/>
      <c r="AS37" s="179"/>
      <c r="AT37" s="179"/>
      <c r="AU37" s="179"/>
      <c r="AV37" s="179"/>
      <c r="AW37" s="179"/>
      <c r="AX37" s="179"/>
      <c r="AY37" s="180"/>
      <c r="AZ37" s="180"/>
      <c r="BA37" s="180"/>
      <c r="BB37" s="180"/>
      <c r="BC37" s="180"/>
      <c r="BD37" s="181"/>
      <c r="BE37" s="81"/>
      <c r="BF37" s="82"/>
      <c r="BG37" s="82"/>
      <c r="BH37" s="82"/>
      <c r="BI37" s="82"/>
      <c r="BJ37" s="111"/>
      <c r="BK37" s="111"/>
      <c r="BL37" s="111"/>
      <c r="BM37" s="111"/>
      <c r="BN37" s="111"/>
      <c r="BO37" s="111"/>
      <c r="BP37" s="111"/>
      <c r="BQ37" s="111"/>
      <c r="BR37" s="179"/>
      <c r="BS37" s="179"/>
      <c r="BT37" s="179"/>
      <c r="BU37" s="179"/>
      <c r="BV37" s="179"/>
      <c r="BW37" s="179"/>
      <c r="BX37" s="179"/>
      <c r="BY37" s="179"/>
      <c r="BZ37" s="179"/>
      <c r="CA37" s="179"/>
      <c r="CB37" s="179"/>
      <c r="CC37" s="18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79"/>
      <c r="CQ37" s="179"/>
      <c r="CR37" s="179"/>
      <c r="CS37" s="179"/>
      <c r="CT37" s="179"/>
      <c r="CU37" s="179"/>
      <c r="CV37" s="179"/>
      <c r="CW37" s="179"/>
      <c r="CX37" s="179"/>
      <c r="CY37" s="179"/>
      <c r="CZ37" s="179"/>
      <c r="DA37" s="179"/>
      <c r="DB37" s="179"/>
      <c r="DC37" s="179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28" customFormat="1" ht="15" customHeight="1" x14ac:dyDescent="0.2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79"/>
      <c r="AQ38" s="179"/>
      <c r="AR38" s="179"/>
      <c r="AS38" s="179"/>
      <c r="AT38" s="179"/>
      <c r="AU38" s="179"/>
      <c r="AV38" s="179"/>
      <c r="AW38" s="179"/>
      <c r="AX38" s="179"/>
      <c r="AY38" s="180"/>
      <c r="AZ38" s="180"/>
      <c r="BA38" s="180"/>
      <c r="BB38" s="180"/>
      <c r="BC38" s="180"/>
      <c r="BD38" s="181"/>
      <c r="BE38" s="81"/>
      <c r="BF38" s="82"/>
      <c r="BG38" s="82"/>
      <c r="BH38" s="82"/>
      <c r="BI38" s="82"/>
      <c r="BJ38" s="111"/>
      <c r="BK38" s="111"/>
      <c r="BL38" s="111"/>
      <c r="BM38" s="111"/>
      <c r="BN38" s="111"/>
      <c r="BO38" s="111"/>
      <c r="BP38" s="111"/>
      <c r="BQ38" s="111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79"/>
      <c r="CQ38" s="179"/>
      <c r="CR38" s="179"/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28" customFormat="1" ht="12.75" x14ac:dyDescent="0.2">
      <c r="A39" s="110" t="s">
        <v>541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79"/>
      <c r="AQ39" s="179"/>
      <c r="AR39" s="179"/>
      <c r="AS39" s="179"/>
      <c r="AT39" s="179"/>
      <c r="AU39" s="179"/>
      <c r="AV39" s="179"/>
      <c r="AW39" s="179"/>
      <c r="AX39" s="179"/>
      <c r="AY39" s="180"/>
      <c r="AZ39" s="180"/>
      <c r="BA39" s="180"/>
      <c r="BB39" s="180"/>
      <c r="BC39" s="180"/>
      <c r="BD39" s="181"/>
      <c r="BE39" s="81" t="s">
        <v>164</v>
      </c>
      <c r="BF39" s="82"/>
      <c r="BG39" s="82"/>
      <c r="BH39" s="82"/>
      <c r="BI39" s="82"/>
      <c r="BJ39" s="111"/>
      <c r="BK39" s="111"/>
      <c r="BL39" s="111"/>
      <c r="BM39" s="111"/>
      <c r="BN39" s="111"/>
      <c r="BO39" s="111"/>
      <c r="BP39" s="111"/>
      <c r="BQ39" s="111"/>
      <c r="BR39" s="179"/>
      <c r="BS39" s="179"/>
      <c r="BT39" s="179"/>
      <c r="BU39" s="179"/>
      <c r="BV39" s="179"/>
      <c r="BW39" s="179"/>
      <c r="BX39" s="179"/>
      <c r="BY39" s="179"/>
      <c r="BZ39" s="179"/>
      <c r="CA39" s="179"/>
      <c r="CB39" s="179"/>
      <c r="CC39" s="180"/>
      <c r="CD39" s="180"/>
      <c r="CE39" s="180"/>
      <c r="CF39" s="180"/>
      <c r="CG39" s="180"/>
      <c r="CH39" s="180"/>
      <c r="CI39" s="180"/>
      <c r="CJ39" s="180"/>
      <c r="CK39" s="180"/>
      <c r="CL39" s="180"/>
      <c r="CM39" s="180"/>
      <c r="CN39" s="180"/>
      <c r="CO39" s="180"/>
      <c r="CP39" s="179"/>
      <c r="CQ39" s="179"/>
      <c r="CR39" s="179"/>
      <c r="CS39" s="179"/>
      <c r="CT39" s="179"/>
      <c r="CU39" s="179"/>
      <c r="CV39" s="179"/>
      <c r="CW39" s="179"/>
      <c r="CX39" s="179"/>
      <c r="CY39" s="179"/>
      <c r="CZ39" s="179"/>
      <c r="DA39" s="179"/>
      <c r="DB39" s="179"/>
      <c r="DC39" s="179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28" customFormat="1" ht="12.75" x14ac:dyDescent="0.2">
      <c r="A40" s="136" t="s">
        <v>32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79"/>
      <c r="AQ40" s="179"/>
      <c r="AR40" s="179"/>
      <c r="AS40" s="179"/>
      <c r="AT40" s="179"/>
      <c r="AU40" s="179"/>
      <c r="AV40" s="179"/>
      <c r="AW40" s="179"/>
      <c r="AX40" s="179"/>
      <c r="AY40" s="180"/>
      <c r="AZ40" s="180"/>
      <c r="BA40" s="180"/>
      <c r="BB40" s="180"/>
      <c r="BC40" s="180"/>
      <c r="BD40" s="181"/>
      <c r="BE40" s="81"/>
      <c r="BF40" s="82"/>
      <c r="BG40" s="82"/>
      <c r="BH40" s="82"/>
      <c r="BI40" s="82"/>
      <c r="BJ40" s="111"/>
      <c r="BK40" s="111"/>
      <c r="BL40" s="111"/>
      <c r="BM40" s="111"/>
      <c r="BN40" s="111"/>
      <c r="BO40" s="111"/>
      <c r="BP40" s="111"/>
      <c r="BQ40" s="111"/>
      <c r="BR40" s="179"/>
      <c r="BS40" s="179"/>
      <c r="BT40" s="179"/>
      <c r="BU40" s="179"/>
      <c r="BV40" s="179"/>
      <c r="BW40" s="179"/>
      <c r="BX40" s="179"/>
      <c r="BY40" s="179"/>
      <c r="BZ40" s="179"/>
      <c r="CA40" s="179"/>
      <c r="CB40" s="179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79"/>
      <c r="CQ40" s="179"/>
      <c r="CR40" s="179"/>
      <c r="CS40" s="179"/>
      <c r="CT40" s="179"/>
      <c r="CU40" s="179"/>
      <c r="CV40" s="179"/>
      <c r="CW40" s="179"/>
      <c r="CX40" s="179"/>
      <c r="CY40" s="179"/>
      <c r="CZ40" s="179"/>
      <c r="DA40" s="179"/>
      <c r="DB40" s="179"/>
      <c r="DC40" s="179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28" customFormat="1" ht="12.75" x14ac:dyDescent="0.2">
      <c r="A41" s="117" t="s">
        <v>139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79"/>
      <c r="AQ41" s="179"/>
      <c r="AR41" s="179"/>
      <c r="AS41" s="179"/>
      <c r="AT41" s="179"/>
      <c r="AU41" s="179"/>
      <c r="AV41" s="179"/>
      <c r="AW41" s="179"/>
      <c r="AX41" s="179"/>
      <c r="AY41" s="180"/>
      <c r="AZ41" s="180"/>
      <c r="BA41" s="180"/>
      <c r="BB41" s="180"/>
      <c r="BC41" s="180"/>
      <c r="BD41" s="181"/>
      <c r="BE41" s="81" t="s">
        <v>429</v>
      </c>
      <c r="BF41" s="82"/>
      <c r="BG41" s="82"/>
      <c r="BH41" s="82"/>
      <c r="BI41" s="82"/>
      <c r="BJ41" s="111"/>
      <c r="BK41" s="111"/>
      <c r="BL41" s="111"/>
      <c r="BM41" s="111"/>
      <c r="BN41" s="111"/>
      <c r="BO41" s="111"/>
      <c r="BP41" s="111"/>
      <c r="BQ41" s="111"/>
      <c r="BR41" s="179"/>
      <c r="BS41" s="179"/>
      <c r="BT41" s="179"/>
      <c r="BU41" s="179"/>
      <c r="BV41" s="179"/>
      <c r="BW41" s="179"/>
      <c r="BX41" s="179"/>
      <c r="BY41" s="179"/>
      <c r="BZ41" s="179"/>
      <c r="CA41" s="179"/>
      <c r="CB41" s="179"/>
      <c r="CC41" s="180"/>
      <c r="CD41" s="180"/>
      <c r="CE41" s="180"/>
      <c r="CF41" s="180"/>
      <c r="CG41" s="180"/>
      <c r="CH41" s="180"/>
      <c r="CI41" s="180"/>
      <c r="CJ41" s="180"/>
      <c r="CK41" s="180"/>
      <c r="CL41" s="180"/>
      <c r="CM41" s="180"/>
      <c r="CN41" s="180"/>
      <c r="CO41" s="180"/>
      <c r="CP41" s="179"/>
      <c r="CQ41" s="179"/>
      <c r="CR41" s="179"/>
      <c r="CS41" s="179"/>
      <c r="CT41" s="179"/>
      <c r="CU41" s="179"/>
      <c r="CV41" s="179"/>
      <c r="CW41" s="179"/>
      <c r="CX41" s="179"/>
      <c r="CY41" s="179"/>
      <c r="CZ41" s="179"/>
      <c r="DA41" s="179"/>
      <c r="DB41" s="179"/>
      <c r="DC41" s="179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28" customFormat="1" ht="12.75" x14ac:dyDescent="0.2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79"/>
      <c r="AQ42" s="179"/>
      <c r="AR42" s="179"/>
      <c r="AS42" s="179"/>
      <c r="AT42" s="179"/>
      <c r="AU42" s="179"/>
      <c r="AV42" s="179"/>
      <c r="AW42" s="179"/>
      <c r="AX42" s="179"/>
      <c r="AY42" s="180"/>
      <c r="AZ42" s="180"/>
      <c r="BA42" s="180"/>
      <c r="BB42" s="180"/>
      <c r="BC42" s="180"/>
      <c r="BD42" s="181"/>
      <c r="BE42" s="81"/>
      <c r="BF42" s="82"/>
      <c r="BG42" s="82"/>
      <c r="BH42" s="82"/>
      <c r="BI42" s="82"/>
      <c r="BJ42" s="111"/>
      <c r="BK42" s="111"/>
      <c r="BL42" s="111"/>
      <c r="BM42" s="111"/>
      <c r="BN42" s="111"/>
      <c r="BO42" s="111"/>
      <c r="BP42" s="111"/>
      <c r="BQ42" s="111"/>
      <c r="BR42" s="179"/>
      <c r="BS42" s="179"/>
      <c r="BT42" s="179"/>
      <c r="BU42" s="179"/>
      <c r="BV42" s="179"/>
      <c r="BW42" s="179"/>
      <c r="BX42" s="179"/>
      <c r="BY42" s="179"/>
      <c r="BZ42" s="179"/>
      <c r="CA42" s="179"/>
      <c r="CB42" s="179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79"/>
      <c r="CQ42" s="179"/>
      <c r="CR42" s="179"/>
      <c r="CS42" s="179"/>
      <c r="CT42" s="179"/>
      <c r="CU42" s="179"/>
      <c r="CV42" s="179"/>
      <c r="CW42" s="179"/>
      <c r="CX42" s="179"/>
      <c r="CY42" s="179"/>
      <c r="CZ42" s="179"/>
      <c r="DA42" s="179"/>
      <c r="DB42" s="179"/>
      <c r="DC42" s="179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28" customFormat="1" ht="15" customHeight="1" x14ac:dyDescent="0.2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79"/>
      <c r="AQ43" s="179"/>
      <c r="AR43" s="179"/>
      <c r="AS43" s="179"/>
      <c r="AT43" s="179"/>
      <c r="AU43" s="179"/>
      <c r="AV43" s="179"/>
      <c r="AW43" s="179"/>
      <c r="AX43" s="179"/>
      <c r="AY43" s="180"/>
      <c r="AZ43" s="180"/>
      <c r="BA43" s="180"/>
      <c r="BB43" s="180"/>
      <c r="BC43" s="180"/>
      <c r="BD43" s="181"/>
      <c r="BE43" s="81"/>
      <c r="BF43" s="82"/>
      <c r="BG43" s="82"/>
      <c r="BH43" s="82"/>
      <c r="BI43" s="82"/>
      <c r="BJ43" s="111"/>
      <c r="BK43" s="111"/>
      <c r="BL43" s="111"/>
      <c r="BM43" s="111"/>
      <c r="BN43" s="111"/>
      <c r="BO43" s="111"/>
      <c r="BP43" s="111"/>
      <c r="BQ43" s="111"/>
      <c r="BR43" s="179"/>
      <c r="BS43" s="179"/>
      <c r="BT43" s="179"/>
      <c r="BU43" s="179"/>
      <c r="BV43" s="179"/>
      <c r="BW43" s="179"/>
      <c r="BX43" s="179"/>
      <c r="BY43" s="179"/>
      <c r="BZ43" s="179"/>
      <c r="CA43" s="179"/>
      <c r="CB43" s="179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79"/>
      <c r="CQ43" s="179"/>
      <c r="CR43" s="179"/>
      <c r="CS43" s="179"/>
      <c r="CT43" s="179"/>
      <c r="CU43" s="179"/>
      <c r="CV43" s="179"/>
      <c r="CW43" s="179"/>
      <c r="CX43" s="179"/>
      <c r="CY43" s="179"/>
      <c r="CZ43" s="179"/>
      <c r="DA43" s="179"/>
      <c r="DB43" s="179"/>
      <c r="DC43" s="179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28" customFormat="1" ht="15" customHeight="1" thickBot="1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132"/>
      <c r="AQ44" s="132"/>
      <c r="AR44" s="132"/>
      <c r="AS44" s="132"/>
      <c r="AT44" s="132"/>
      <c r="AU44" s="132"/>
      <c r="AV44" s="132"/>
      <c r="AW44" s="132"/>
      <c r="AX44" s="132"/>
      <c r="AY44" s="267" t="s">
        <v>888</v>
      </c>
      <c r="AZ44" s="267"/>
      <c r="BA44" s="267"/>
      <c r="BB44" s="267"/>
      <c r="BC44" s="267"/>
      <c r="BD44" s="267"/>
      <c r="BE44" s="185" t="s">
        <v>46</v>
      </c>
      <c r="BF44" s="186"/>
      <c r="BG44" s="186"/>
      <c r="BH44" s="186"/>
      <c r="BI44" s="186"/>
      <c r="BJ44" s="119"/>
      <c r="BK44" s="119"/>
      <c r="BL44" s="119"/>
      <c r="BM44" s="119"/>
      <c r="BN44" s="119"/>
      <c r="BO44" s="119"/>
      <c r="BP44" s="119"/>
      <c r="BQ44" s="119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24"/>
      <c r="CQ44" s="224"/>
      <c r="CR44" s="224"/>
      <c r="CS44" s="224"/>
      <c r="CT44" s="224"/>
      <c r="CU44" s="224"/>
      <c r="CV44" s="224"/>
      <c r="CW44" s="224"/>
      <c r="CX44" s="224"/>
      <c r="CY44" s="224"/>
      <c r="CZ44" s="224"/>
      <c r="DA44" s="224"/>
      <c r="DB44" s="224"/>
      <c r="DC44" s="224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88"/>
    </row>
    <row r="47" spans="1:141" s="28" customFormat="1" ht="12.75" x14ac:dyDescent="0.2">
      <c r="A47" s="31" t="s">
        <v>49</v>
      </c>
    </row>
    <row r="48" spans="1:141" s="28" customFormat="1" ht="12.75" x14ac:dyDescent="0.2">
      <c r="A48" s="31" t="s">
        <v>92</v>
      </c>
    </row>
    <row r="49" spans="1:128" s="28" customFormat="1" ht="12.75" x14ac:dyDescent="0.2">
      <c r="A49" s="31" t="s">
        <v>91</v>
      </c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</row>
    <row r="50" spans="1:128" s="27" customFormat="1" ht="10.5" x14ac:dyDescent="0.2">
      <c r="W50" s="93" t="s">
        <v>50</v>
      </c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G50" s="93" t="s">
        <v>51</v>
      </c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Q50" s="93" t="s">
        <v>52</v>
      </c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</row>
    <row r="51" spans="1:128" s="27" customFormat="1" ht="3" customHeight="1" x14ac:dyDescent="0.2"/>
    <row r="52" spans="1:128" s="28" customFormat="1" ht="12.75" x14ac:dyDescent="0.2">
      <c r="A52" s="31" t="s">
        <v>53</v>
      </c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</row>
    <row r="53" spans="1:128" s="27" customFormat="1" ht="10.5" x14ac:dyDescent="0.2">
      <c r="W53" s="93" t="s">
        <v>50</v>
      </c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G53" s="93" t="s">
        <v>93</v>
      </c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Q53" s="93" t="s">
        <v>175</v>
      </c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</row>
    <row r="54" spans="1:128" s="27" customFormat="1" ht="3" customHeight="1" x14ac:dyDescent="0.2"/>
    <row r="55" spans="1:128" s="28" customFormat="1" ht="12.75" x14ac:dyDescent="0.2">
      <c r="A55" s="26" t="s">
        <v>55</v>
      </c>
      <c r="B55" s="91"/>
      <c r="C55" s="91"/>
      <c r="D55" s="91"/>
      <c r="E55" s="31" t="s">
        <v>56</v>
      </c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5">
        <v>20</v>
      </c>
      <c r="S55" s="85"/>
      <c r="T55" s="85"/>
      <c r="U55" s="86"/>
      <c r="V55" s="86"/>
      <c r="W55" s="86"/>
      <c r="X55" s="31" t="s">
        <v>14</v>
      </c>
    </row>
  </sheetData>
  <mergeCells count="384"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59"/>
  <sheetViews>
    <sheetView topLeftCell="A10" workbookViewId="0">
      <pane xSplit="31" ySplit="12" topLeftCell="AF37" activePane="bottomRight" state="frozen"/>
      <selection activeCell="A10" sqref="A10"/>
      <selection pane="topRight" activeCell="AF10" sqref="AF10"/>
      <selection pane="bottomLeft" activeCell="A22" sqref="A22"/>
      <selection pane="bottomRight" activeCell="AY60" sqref="AY60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561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77" t="s">
        <v>6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28" customFormat="1" ht="12.75" x14ac:dyDescent="0.2">
      <c r="A4" s="31"/>
      <c r="BL4" s="26" t="s">
        <v>13</v>
      </c>
      <c r="BM4" s="84" t="s">
        <v>1198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>
        <v>20</v>
      </c>
      <c r="BY4" s="85"/>
      <c r="BZ4" s="85"/>
      <c r="CA4" s="86" t="s">
        <v>1169</v>
      </c>
      <c r="CB4" s="86"/>
      <c r="CC4" s="86"/>
      <c r="CD4" s="31" t="s">
        <v>14</v>
      </c>
      <c r="DU4" s="26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28" customFormat="1" ht="12.75" x14ac:dyDescent="0.2">
      <c r="A5" s="31"/>
      <c r="DU5" s="2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28" customFormat="1" ht="12.75" x14ac:dyDescent="0.2">
      <c r="A6" s="31"/>
      <c r="DU6" s="2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28" customFormat="1" ht="12.75" x14ac:dyDescent="0.2">
      <c r="A7" s="31" t="s">
        <v>15</v>
      </c>
      <c r="Z7" s="84" t="str">
        <f>Лист11!Z7</f>
        <v>Бюджетное общеобразовательное учреждение "Нюксенская СОШ"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2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28" customFormat="1" ht="12.75" x14ac:dyDescent="0.2">
      <c r="A8" s="31" t="s">
        <v>16</v>
      </c>
      <c r="DU8" s="2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28" customFormat="1" ht="12.75" x14ac:dyDescent="0.2">
      <c r="A9" s="31" t="s">
        <v>17</v>
      </c>
      <c r="Z9" s="84" t="str">
        <f>Лист11!Z9</f>
        <v>УПРАВЛЕНИЕ ОБРАЗОВАНИЯ АДМИНИСТРАЦИИ НЮКСЕНСКОГО МУНИЦИПАЛЬНОГО ОКРУГА ВОЛОГОДСКОЙ ОБЛАСТИ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2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28" customFormat="1" ht="12.75" x14ac:dyDescent="0.2">
      <c r="A10" s="31" t="s">
        <v>18</v>
      </c>
      <c r="Z10" s="84" t="str">
        <f>Лист11!Z10</f>
        <v>Нюксенский муниципальный округ Вологодской области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28" customFormat="1" ht="13.5" thickBot="1" x14ac:dyDescent="0.25">
      <c r="A11" s="31" t="s">
        <v>19</v>
      </c>
      <c r="DU11" s="2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3" spans="1:141" s="14" customFormat="1" ht="15" x14ac:dyDescent="0.25">
      <c r="A13" s="152" t="s">
        <v>562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</row>
    <row r="14" spans="1:141" s="25" customFormat="1" ht="8.25" x14ac:dyDescent="0.15"/>
    <row r="15" spans="1:141" s="28" customFormat="1" ht="12.75" x14ac:dyDescent="0.2">
      <c r="A15" s="174" t="s">
        <v>99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38"/>
      <c r="AF15" s="140" t="s">
        <v>22</v>
      </c>
      <c r="AG15" s="174"/>
      <c r="AH15" s="174"/>
      <c r="AI15" s="174"/>
      <c r="AJ15" s="174"/>
      <c r="AK15" s="138"/>
      <c r="AL15" s="175" t="s">
        <v>564</v>
      </c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</row>
    <row r="16" spans="1:141" s="28" customFormat="1" ht="12.75" x14ac:dyDescent="0.2">
      <c r="A16" s="176" t="s">
        <v>563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51"/>
      <c r="AF16" s="147" t="s">
        <v>25</v>
      </c>
      <c r="AG16" s="176"/>
      <c r="AH16" s="176"/>
      <c r="AI16" s="176"/>
      <c r="AJ16" s="176"/>
      <c r="AK16" s="151"/>
      <c r="AL16" s="140" t="s">
        <v>32</v>
      </c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38"/>
      <c r="AY16" s="175" t="s">
        <v>139</v>
      </c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</row>
    <row r="17" spans="1:141" s="28" customFormat="1" ht="12.75" x14ac:dyDescent="0.2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51"/>
      <c r="AF17" s="147"/>
      <c r="AG17" s="176"/>
      <c r="AH17" s="176"/>
      <c r="AI17" s="176"/>
      <c r="AJ17" s="176"/>
      <c r="AK17" s="151"/>
      <c r="AL17" s="147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51"/>
      <c r="AY17" s="140" t="s">
        <v>565</v>
      </c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38"/>
      <c r="BL17" s="175" t="s">
        <v>574</v>
      </c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45"/>
      <c r="CY17" s="164" t="s">
        <v>570</v>
      </c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</row>
    <row r="18" spans="1:141" s="28" customFormat="1" ht="12.75" x14ac:dyDescent="0.2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51"/>
      <c r="AF18" s="147"/>
      <c r="AG18" s="176"/>
      <c r="AH18" s="176"/>
      <c r="AI18" s="176"/>
      <c r="AJ18" s="176"/>
      <c r="AK18" s="151"/>
      <c r="AL18" s="147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51"/>
      <c r="AY18" s="147" t="s">
        <v>566</v>
      </c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51"/>
      <c r="BL18" s="140" t="s">
        <v>32</v>
      </c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38"/>
      <c r="BY18" s="174" t="s">
        <v>139</v>
      </c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40" t="s">
        <v>569</v>
      </c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38"/>
      <c r="DL18" s="174" t="s">
        <v>571</v>
      </c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</row>
    <row r="19" spans="1:141" s="28" customFormat="1" ht="12.75" x14ac:dyDescent="0.2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51"/>
      <c r="AF19" s="147"/>
      <c r="AG19" s="176"/>
      <c r="AH19" s="176"/>
      <c r="AI19" s="176"/>
      <c r="AJ19" s="176"/>
      <c r="AK19" s="151"/>
      <c r="AL19" s="147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51"/>
      <c r="AY19" s="147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51"/>
      <c r="BL19" s="147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51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47"/>
      <c r="CZ19" s="176"/>
      <c r="DA19" s="176"/>
      <c r="DB19" s="176"/>
      <c r="DC19" s="176"/>
      <c r="DD19" s="176"/>
      <c r="DE19" s="176"/>
      <c r="DF19" s="176"/>
      <c r="DG19" s="176"/>
      <c r="DH19" s="176"/>
      <c r="DI19" s="176"/>
      <c r="DJ19" s="176"/>
      <c r="DK19" s="151"/>
      <c r="DL19" s="177" t="s">
        <v>572</v>
      </c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</row>
    <row r="20" spans="1:141" s="28" customFormat="1" ht="12.75" x14ac:dyDescent="0.2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48"/>
      <c r="AF20" s="150"/>
      <c r="AG20" s="177"/>
      <c r="AH20" s="177"/>
      <c r="AI20" s="177"/>
      <c r="AJ20" s="177"/>
      <c r="AK20" s="148"/>
      <c r="AL20" s="150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48"/>
      <c r="AY20" s="150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48"/>
      <c r="BL20" s="150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48"/>
      <c r="BY20" s="164" t="s">
        <v>567</v>
      </c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45"/>
      <c r="CL20" s="164" t="s">
        <v>568</v>
      </c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45"/>
      <c r="CY20" s="150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48"/>
      <c r="DL20" s="164" t="s">
        <v>32</v>
      </c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45"/>
      <c r="DY20" s="175" t="s">
        <v>573</v>
      </c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</row>
    <row r="21" spans="1:141" s="28" customFormat="1" ht="13.5" thickBot="1" x14ac:dyDescent="0.25">
      <c r="A21" s="145">
        <v>1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9">
        <v>2</v>
      </c>
      <c r="AG21" s="139"/>
      <c r="AH21" s="139"/>
      <c r="AI21" s="139"/>
      <c r="AJ21" s="139"/>
      <c r="AK21" s="139"/>
      <c r="AL21" s="139">
        <v>3</v>
      </c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>
        <v>4</v>
      </c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>
        <v>5</v>
      </c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>
        <v>6</v>
      </c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>
        <v>7</v>
      </c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>
        <v>8</v>
      </c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>
        <v>9</v>
      </c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>
        <v>10</v>
      </c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40"/>
    </row>
    <row r="22" spans="1:141" s="28" customFormat="1" ht="12.75" x14ac:dyDescent="0.2">
      <c r="A22" s="132" t="s">
        <v>575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78" t="s">
        <v>44</v>
      </c>
      <c r="AG22" s="79"/>
      <c r="AH22" s="79"/>
      <c r="AI22" s="79"/>
      <c r="AJ22" s="79"/>
      <c r="AK22" s="79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4"/>
    </row>
    <row r="23" spans="1:141" s="28" customFormat="1" ht="12.75" x14ac:dyDescent="0.2">
      <c r="A23" s="136" t="s">
        <v>576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81"/>
      <c r="AG23" s="82"/>
      <c r="AH23" s="82"/>
      <c r="AI23" s="82"/>
      <c r="AJ23" s="82"/>
      <c r="AK23" s="82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x14ac:dyDescent="0.2">
      <c r="A24" s="123" t="s">
        <v>139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81" t="s">
        <v>287</v>
      </c>
      <c r="AG24" s="82"/>
      <c r="AH24" s="82"/>
      <c r="AI24" s="82"/>
      <c r="AJ24" s="82"/>
      <c r="AK24" s="82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2.75" x14ac:dyDescent="0.2">
      <c r="A25" s="118" t="s">
        <v>577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81"/>
      <c r="AG25" s="82"/>
      <c r="AH25" s="82"/>
      <c r="AI25" s="82"/>
      <c r="AJ25" s="82"/>
      <c r="AK25" s="82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x14ac:dyDescent="0.2">
      <c r="A26" s="223" t="s">
        <v>149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81" t="s">
        <v>584</v>
      </c>
      <c r="AG26" s="82"/>
      <c r="AH26" s="82"/>
      <c r="AI26" s="82"/>
      <c r="AJ26" s="82"/>
      <c r="AK26" s="82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221" t="s">
        <v>578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81"/>
      <c r="AG27" s="82"/>
      <c r="AH27" s="82"/>
      <c r="AI27" s="82"/>
      <c r="AJ27" s="82"/>
      <c r="AK27" s="82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2.75" x14ac:dyDescent="0.2">
      <c r="A28" s="221" t="s">
        <v>579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81"/>
      <c r="AG28" s="82"/>
      <c r="AH28" s="82"/>
      <c r="AI28" s="82"/>
      <c r="AJ28" s="82"/>
      <c r="AK28" s="82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2.75" x14ac:dyDescent="0.2">
      <c r="A29" s="220" t="s">
        <v>359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81"/>
      <c r="AG29" s="82"/>
      <c r="AH29" s="82"/>
      <c r="AI29" s="82"/>
      <c r="AJ29" s="82"/>
      <c r="AK29" s="82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81"/>
      <c r="AG30" s="82"/>
      <c r="AH30" s="82"/>
      <c r="AI30" s="82"/>
      <c r="AJ30" s="82"/>
      <c r="AK30" s="82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126" t="s">
        <v>580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81" t="s">
        <v>585</v>
      </c>
      <c r="AG31" s="82"/>
      <c r="AH31" s="82"/>
      <c r="AI31" s="82"/>
      <c r="AJ31" s="82"/>
      <c r="AK31" s="82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2.75" x14ac:dyDescent="0.2">
      <c r="A32" s="116" t="s">
        <v>581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81" t="s">
        <v>45</v>
      </c>
      <c r="AG32" s="82"/>
      <c r="AH32" s="82"/>
      <c r="AI32" s="82"/>
      <c r="AJ32" s="82"/>
      <c r="AK32" s="82"/>
      <c r="AL32" s="111">
        <v>13592122.92</v>
      </c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>
        <f>AL32</f>
        <v>13592122.92</v>
      </c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2.75" x14ac:dyDescent="0.2">
      <c r="A33" s="123" t="s">
        <v>139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81" t="s">
        <v>286</v>
      </c>
      <c r="AG33" s="82"/>
      <c r="AH33" s="82"/>
      <c r="AI33" s="82"/>
      <c r="AJ33" s="82"/>
      <c r="AK33" s="82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2.75" x14ac:dyDescent="0.2">
      <c r="A34" s="118" t="s">
        <v>577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81"/>
      <c r="AG34" s="82"/>
      <c r="AH34" s="82"/>
      <c r="AI34" s="82"/>
      <c r="AJ34" s="82"/>
      <c r="AK34" s="82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28" customFormat="1" ht="12.75" x14ac:dyDescent="0.2">
      <c r="A35" s="223" t="s">
        <v>149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81" t="s">
        <v>586</v>
      </c>
      <c r="AG35" s="82"/>
      <c r="AH35" s="82"/>
      <c r="AI35" s="82"/>
      <c r="AJ35" s="82"/>
      <c r="AK35" s="82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28" customFormat="1" ht="12.75" x14ac:dyDescent="0.2">
      <c r="A36" s="221" t="s">
        <v>578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81"/>
      <c r="AG36" s="82"/>
      <c r="AH36" s="82"/>
      <c r="AI36" s="82"/>
      <c r="AJ36" s="82"/>
      <c r="AK36" s="82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28" customFormat="1" ht="12.75" x14ac:dyDescent="0.2">
      <c r="A37" s="221" t="s">
        <v>579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81"/>
      <c r="AG37" s="82"/>
      <c r="AH37" s="82"/>
      <c r="AI37" s="82"/>
      <c r="AJ37" s="82"/>
      <c r="AK37" s="82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28" customFormat="1" ht="12.75" x14ac:dyDescent="0.2">
      <c r="A38" s="220" t="s">
        <v>359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81"/>
      <c r="AG38" s="82"/>
      <c r="AH38" s="82"/>
      <c r="AI38" s="82"/>
      <c r="AJ38" s="82"/>
      <c r="AK38" s="82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28" customFormat="1" ht="12.75" x14ac:dyDescent="0.2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81"/>
      <c r="AG39" s="82"/>
      <c r="AH39" s="82"/>
      <c r="AI39" s="82"/>
      <c r="AJ39" s="82"/>
      <c r="AK39" s="82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28" customFormat="1" ht="12.75" x14ac:dyDescent="0.2">
      <c r="A40" s="126" t="s">
        <v>580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81" t="s">
        <v>587</v>
      </c>
      <c r="AG40" s="82"/>
      <c r="AH40" s="82"/>
      <c r="AI40" s="82"/>
      <c r="AJ40" s="82"/>
      <c r="AK40" s="82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28" customFormat="1" ht="12.75" x14ac:dyDescent="0.2">
      <c r="A41" s="116" t="s">
        <v>582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81" t="s">
        <v>174</v>
      </c>
      <c r="AG41" s="82"/>
      <c r="AH41" s="82"/>
      <c r="AI41" s="82"/>
      <c r="AJ41" s="82"/>
      <c r="AK41" s="82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28" customFormat="1" ht="12.75" x14ac:dyDescent="0.2">
      <c r="A42" s="123" t="s">
        <v>139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81" t="s">
        <v>173</v>
      </c>
      <c r="AG42" s="82"/>
      <c r="AH42" s="82"/>
      <c r="AI42" s="82"/>
      <c r="AJ42" s="82"/>
      <c r="AK42" s="82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28" customFormat="1" ht="12.75" x14ac:dyDescent="0.2">
      <c r="A43" s="118" t="s">
        <v>577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81"/>
      <c r="AG43" s="82"/>
      <c r="AH43" s="82"/>
      <c r="AI43" s="82"/>
      <c r="AJ43" s="82"/>
      <c r="AK43" s="82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28" customFormat="1" ht="12.75" x14ac:dyDescent="0.2">
      <c r="A44" s="223" t="s">
        <v>149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81" t="s">
        <v>588</v>
      </c>
      <c r="AG44" s="82"/>
      <c r="AH44" s="82"/>
      <c r="AI44" s="82"/>
      <c r="AJ44" s="82"/>
      <c r="AK44" s="82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28" customFormat="1" ht="12.75" x14ac:dyDescent="0.2">
      <c r="A45" s="221" t="s">
        <v>578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81"/>
      <c r="AG45" s="82"/>
      <c r="AH45" s="82"/>
      <c r="AI45" s="82"/>
      <c r="AJ45" s="82"/>
      <c r="AK45" s="82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28" customFormat="1" ht="12.75" x14ac:dyDescent="0.2">
      <c r="A46" s="221" t="s">
        <v>579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81"/>
      <c r="AG46" s="82"/>
      <c r="AH46" s="82"/>
      <c r="AI46" s="82"/>
      <c r="AJ46" s="82"/>
      <c r="AK46" s="82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28" customFormat="1" ht="12.75" x14ac:dyDescent="0.2">
      <c r="A47" s="220" t="s">
        <v>359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81"/>
      <c r="AG47" s="82"/>
      <c r="AH47" s="82"/>
      <c r="AI47" s="82"/>
      <c r="AJ47" s="82"/>
      <c r="AK47" s="82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28" customFormat="1" ht="12.75" x14ac:dyDescent="0.2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81"/>
      <c r="AG48" s="82"/>
      <c r="AH48" s="82"/>
      <c r="AI48" s="82"/>
      <c r="AJ48" s="82"/>
      <c r="AK48" s="82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5"/>
    </row>
    <row r="49" spans="1:141" s="28" customFormat="1" ht="12.75" x14ac:dyDescent="0.2">
      <c r="A49" s="126" t="s">
        <v>580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81" t="s">
        <v>172</v>
      </c>
      <c r="AG49" s="82"/>
      <c r="AH49" s="82"/>
      <c r="AI49" s="82"/>
      <c r="AJ49" s="82"/>
      <c r="AK49" s="82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5"/>
    </row>
    <row r="50" spans="1:141" s="28" customFormat="1" ht="12.75" x14ac:dyDescent="0.2">
      <c r="A50" s="116" t="s">
        <v>583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81" t="s">
        <v>166</v>
      </c>
      <c r="AG50" s="82"/>
      <c r="AH50" s="82"/>
      <c r="AI50" s="82"/>
      <c r="AJ50" s="82"/>
      <c r="AK50" s="82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5"/>
    </row>
    <row r="51" spans="1:141" s="28" customFormat="1" ht="12.75" x14ac:dyDescent="0.2">
      <c r="A51" s="123" t="s">
        <v>139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81" t="s">
        <v>165</v>
      </c>
      <c r="AG51" s="82"/>
      <c r="AH51" s="82"/>
      <c r="AI51" s="82"/>
      <c r="AJ51" s="82"/>
      <c r="AK51" s="82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5"/>
    </row>
    <row r="52" spans="1:141" s="28" customFormat="1" ht="12.75" x14ac:dyDescent="0.2">
      <c r="A52" s="118" t="s">
        <v>577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81"/>
      <c r="AG52" s="82"/>
      <c r="AH52" s="82"/>
      <c r="AI52" s="82"/>
      <c r="AJ52" s="82"/>
      <c r="AK52" s="82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5"/>
    </row>
    <row r="53" spans="1:141" s="28" customFormat="1" ht="12.75" x14ac:dyDescent="0.2">
      <c r="A53" s="223" t="s">
        <v>149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81" t="s">
        <v>589</v>
      </c>
      <c r="AG53" s="82"/>
      <c r="AH53" s="82"/>
      <c r="AI53" s="82"/>
      <c r="AJ53" s="82"/>
      <c r="AK53" s="82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5"/>
    </row>
    <row r="54" spans="1:141" s="28" customFormat="1" ht="12.75" x14ac:dyDescent="0.2">
      <c r="A54" s="221" t="s">
        <v>578</v>
      </c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81"/>
      <c r="AG54" s="82"/>
      <c r="AH54" s="82"/>
      <c r="AI54" s="82"/>
      <c r="AJ54" s="82"/>
      <c r="AK54" s="82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5"/>
    </row>
    <row r="55" spans="1:141" s="28" customFormat="1" ht="12.75" x14ac:dyDescent="0.2">
      <c r="A55" s="221" t="s">
        <v>579</v>
      </c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81"/>
      <c r="AG55" s="82"/>
      <c r="AH55" s="82"/>
      <c r="AI55" s="82"/>
      <c r="AJ55" s="82"/>
      <c r="AK55" s="82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5"/>
    </row>
    <row r="56" spans="1:141" s="28" customFormat="1" ht="12.75" x14ac:dyDescent="0.2">
      <c r="A56" s="220" t="s">
        <v>359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81"/>
      <c r="AG56" s="82"/>
      <c r="AH56" s="82"/>
      <c r="AI56" s="82"/>
      <c r="AJ56" s="82"/>
      <c r="AK56" s="82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5"/>
    </row>
    <row r="57" spans="1:141" s="28" customFormat="1" ht="12.75" x14ac:dyDescent="0.2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81"/>
      <c r="AG57" s="82"/>
      <c r="AH57" s="82"/>
      <c r="AI57" s="82"/>
      <c r="AJ57" s="82"/>
      <c r="AK57" s="82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5"/>
    </row>
    <row r="58" spans="1:141" s="28" customFormat="1" ht="12.75" x14ac:dyDescent="0.2">
      <c r="A58" s="126" t="s">
        <v>580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81" t="s">
        <v>590</v>
      </c>
      <c r="AG58" s="82"/>
      <c r="AH58" s="82"/>
      <c r="AI58" s="82"/>
      <c r="AJ58" s="82"/>
      <c r="AK58" s="82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5"/>
    </row>
    <row r="59" spans="1:141" s="28" customFormat="1" ht="13.5" thickBot="1" x14ac:dyDescent="0.25">
      <c r="A59" s="124" t="s">
        <v>42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85" t="s">
        <v>46</v>
      </c>
      <c r="AG59" s="186"/>
      <c r="AH59" s="186"/>
      <c r="AI59" s="186"/>
      <c r="AJ59" s="186"/>
      <c r="AK59" s="186"/>
      <c r="AL59" s="119">
        <f>AL32</f>
        <v>13592122.92</v>
      </c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>
        <f>AY32</f>
        <v>13592122.92</v>
      </c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88"/>
    </row>
  </sheetData>
  <mergeCells count="293"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K48"/>
  <sheetViews>
    <sheetView topLeftCell="A4" workbookViewId="0">
      <selection activeCell="CM33" sqref="CM33:CT33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74" t="s">
        <v>99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38"/>
      <c r="AF1" s="140" t="s">
        <v>22</v>
      </c>
      <c r="AG1" s="174"/>
      <c r="AH1" s="174"/>
      <c r="AI1" s="174"/>
      <c r="AJ1" s="174"/>
      <c r="AK1" s="138"/>
      <c r="AL1" s="230" t="s">
        <v>591</v>
      </c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  <c r="DJ1" s="231"/>
      <c r="DK1" s="231"/>
      <c r="DL1" s="231"/>
      <c r="DM1" s="231"/>
      <c r="DN1" s="231"/>
      <c r="DO1" s="231"/>
      <c r="DP1" s="231"/>
      <c r="DQ1" s="231"/>
      <c r="DR1" s="231"/>
      <c r="DS1" s="231"/>
      <c r="DT1" s="231"/>
      <c r="DU1" s="231"/>
      <c r="DV1" s="231"/>
      <c r="DW1" s="231"/>
      <c r="DX1" s="231"/>
      <c r="DY1" s="231"/>
      <c r="DZ1" s="231"/>
      <c r="EA1" s="231"/>
      <c r="EB1" s="231"/>
      <c r="EC1" s="231"/>
      <c r="ED1" s="231"/>
      <c r="EE1" s="231"/>
      <c r="EF1" s="231"/>
      <c r="EG1" s="231"/>
      <c r="EH1" s="231"/>
      <c r="EI1" s="231"/>
      <c r="EJ1" s="231"/>
      <c r="EK1" s="231"/>
    </row>
    <row r="2" spans="1:141" s="28" customFormat="1" ht="12.75" x14ac:dyDescent="0.2">
      <c r="A2" s="176" t="s">
        <v>563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51"/>
      <c r="AF2" s="147" t="s">
        <v>25</v>
      </c>
      <c r="AG2" s="176"/>
      <c r="AH2" s="176"/>
      <c r="AI2" s="176"/>
      <c r="AJ2" s="176"/>
      <c r="AK2" s="151"/>
      <c r="AL2" s="164" t="s">
        <v>592</v>
      </c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45"/>
      <c r="BD2" s="164" t="s">
        <v>597</v>
      </c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45"/>
      <c r="BV2" s="164" t="s">
        <v>598</v>
      </c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45"/>
      <c r="CM2" s="164" t="s">
        <v>599</v>
      </c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45"/>
      <c r="DD2" s="164" t="s">
        <v>600</v>
      </c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45"/>
      <c r="DU2" s="164" t="s">
        <v>601</v>
      </c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75"/>
    </row>
    <row r="3" spans="1:141" s="28" customFormat="1" ht="12.75" x14ac:dyDescent="0.2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51"/>
      <c r="AF3" s="147"/>
      <c r="AG3" s="176"/>
      <c r="AH3" s="176"/>
      <c r="AI3" s="176"/>
      <c r="AJ3" s="176"/>
      <c r="AK3" s="151"/>
      <c r="AL3" s="146" t="s">
        <v>593</v>
      </c>
      <c r="AM3" s="146"/>
      <c r="AN3" s="146"/>
      <c r="AO3" s="146"/>
      <c r="AP3" s="146"/>
      <c r="AQ3" s="146"/>
      <c r="AR3" s="146"/>
      <c r="AS3" s="146"/>
      <c r="AT3" s="146"/>
      <c r="AU3" s="146" t="s">
        <v>595</v>
      </c>
      <c r="AV3" s="146"/>
      <c r="AW3" s="146"/>
      <c r="AX3" s="146"/>
      <c r="AY3" s="146"/>
      <c r="AZ3" s="146"/>
      <c r="BA3" s="146"/>
      <c r="BB3" s="146"/>
      <c r="BC3" s="146"/>
      <c r="BD3" s="146" t="s">
        <v>593</v>
      </c>
      <c r="BE3" s="146"/>
      <c r="BF3" s="146"/>
      <c r="BG3" s="146"/>
      <c r="BH3" s="146"/>
      <c r="BI3" s="146"/>
      <c r="BJ3" s="146"/>
      <c r="BK3" s="146"/>
      <c r="BL3" s="146"/>
      <c r="BM3" s="146" t="s">
        <v>595</v>
      </c>
      <c r="BN3" s="146"/>
      <c r="BO3" s="146"/>
      <c r="BP3" s="146"/>
      <c r="BQ3" s="146"/>
      <c r="BR3" s="146"/>
      <c r="BS3" s="146"/>
      <c r="BT3" s="146"/>
      <c r="BU3" s="146"/>
      <c r="BV3" s="146" t="s">
        <v>593</v>
      </c>
      <c r="BW3" s="146"/>
      <c r="BX3" s="146"/>
      <c r="BY3" s="146"/>
      <c r="BZ3" s="146"/>
      <c r="CA3" s="146"/>
      <c r="CB3" s="146"/>
      <c r="CC3" s="146"/>
      <c r="CD3" s="146" t="s">
        <v>595</v>
      </c>
      <c r="CE3" s="146"/>
      <c r="CF3" s="146"/>
      <c r="CG3" s="146"/>
      <c r="CH3" s="146"/>
      <c r="CI3" s="146"/>
      <c r="CJ3" s="146"/>
      <c r="CK3" s="146"/>
      <c r="CL3" s="146"/>
      <c r="CM3" s="146" t="s">
        <v>593</v>
      </c>
      <c r="CN3" s="146"/>
      <c r="CO3" s="146"/>
      <c r="CP3" s="146"/>
      <c r="CQ3" s="146"/>
      <c r="CR3" s="146"/>
      <c r="CS3" s="146"/>
      <c r="CT3" s="146"/>
      <c r="CU3" s="146" t="s">
        <v>595</v>
      </c>
      <c r="CV3" s="146"/>
      <c r="CW3" s="146"/>
      <c r="CX3" s="146"/>
      <c r="CY3" s="146"/>
      <c r="CZ3" s="146"/>
      <c r="DA3" s="146"/>
      <c r="DB3" s="146"/>
      <c r="DC3" s="146"/>
      <c r="DD3" s="146" t="s">
        <v>593</v>
      </c>
      <c r="DE3" s="146"/>
      <c r="DF3" s="146"/>
      <c r="DG3" s="146"/>
      <c r="DH3" s="146"/>
      <c r="DI3" s="146"/>
      <c r="DJ3" s="146"/>
      <c r="DK3" s="146"/>
      <c r="DL3" s="146" t="s">
        <v>595</v>
      </c>
      <c r="DM3" s="146"/>
      <c r="DN3" s="146"/>
      <c r="DO3" s="146"/>
      <c r="DP3" s="146"/>
      <c r="DQ3" s="146"/>
      <c r="DR3" s="146"/>
      <c r="DS3" s="146"/>
      <c r="DT3" s="146"/>
      <c r="DU3" s="146" t="s">
        <v>593</v>
      </c>
      <c r="DV3" s="146"/>
      <c r="DW3" s="146"/>
      <c r="DX3" s="146"/>
      <c r="DY3" s="146"/>
      <c r="DZ3" s="146"/>
      <c r="EA3" s="146"/>
      <c r="EB3" s="146"/>
      <c r="EC3" s="139" t="s">
        <v>595</v>
      </c>
      <c r="ED3" s="139"/>
      <c r="EE3" s="139"/>
      <c r="EF3" s="139"/>
      <c r="EG3" s="139"/>
      <c r="EH3" s="139"/>
      <c r="EI3" s="139"/>
      <c r="EJ3" s="139"/>
      <c r="EK3" s="140"/>
    </row>
    <row r="4" spans="1:141" s="28" customFormat="1" ht="12.75" x14ac:dyDescent="0.2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51"/>
      <c r="AF4" s="147"/>
      <c r="AG4" s="176"/>
      <c r="AH4" s="176"/>
      <c r="AI4" s="176"/>
      <c r="AJ4" s="176"/>
      <c r="AK4" s="151"/>
      <c r="AL4" s="146" t="s">
        <v>594</v>
      </c>
      <c r="AM4" s="146"/>
      <c r="AN4" s="146"/>
      <c r="AO4" s="146"/>
      <c r="AP4" s="146"/>
      <c r="AQ4" s="146"/>
      <c r="AR4" s="146"/>
      <c r="AS4" s="146"/>
      <c r="AT4" s="146"/>
      <c r="AU4" s="146" t="s">
        <v>596</v>
      </c>
      <c r="AV4" s="146"/>
      <c r="AW4" s="146"/>
      <c r="AX4" s="146"/>
      <c r="AY4" s="146"/>
      <c r="AZ4" s="146"/>
      <c r="BA4" s="146"/>
      <c r="BB4" s="146"/>
      <c r="BC4" s="146"/>
      <c r="BD4" s="146" t="s">
        <v>594</v>
      </c>
      <c r="BE4" s="146"/>
      <c r="BF4" s="146"/>
      <c r="BG4" s="146"/>
      <c r="BH4" s="146"/>
      <c r="BI4" s="146"/>
      <c r="BJ4" s="146"/>
      <c r="BK4" s="146"/>
      <c r="BL4" s="146"/>
      <c r="BM4" s="146" t="s">
        <v>596</v>
      </c>
      <c r="BN4" s="146"/>
      <c r="BO4" s="146"/>
      <c r="BP4" s="146"/>
      <c r="BQ4" s="146"/>
      <c r="BR4" s="146"/>
      <c r="BS4" s="146"/>
      <c r="BT4" s="146"/>
      <c r="BU4" s="146"/>
      <c r="BV4" s="146" t="s">
        <v>594</v>
      </c>
      <c r="BW4" s="146"/>
      <c r="BX4" s="146"/>
      <c r="BY4" s="146"/>
      <c r="BZ4" s="146"/>
      <c r="CA4" s="146"/>
      <c r="CB4" s="146"/>
      <c r="CC4" s="146"/>
      <c r="CD4" s="146" t="s">
        <v>596</v>
      </c>
      <c r="CE4" s="146"/>
      <c r="CF4" s="146"/>
      <c r="CG4" s="146"/>
      <c r="CH4" s="146"/>
      <c r="CI4" s="146"/>
      <c r="CJ4" s="146"/>
      <c r="CK4" s="146"/>
      <c r="CL4" s="146"/>
      <c r="CM4" s="146" t="s">
        <v>594</v>
      </c>
      <c r="CN4" s="146"/>
      <c r="CO4" s="146"/>
      <c r="CP4" s="146"/>
      <c r="CQ4" s="146"/>
      <c r="CR4" s="146"/>
      <c r="CS4" s="146"/>
      <c r="CT4" s="146"/>
      <c r="CU4" s="146" t="s">
        <v>596</v>
      </c>
      <c r="CV4" s="146"/>
      <c r="CW4" s="146"/>
      <c r="CX4" s="146"/>
      <c r="CY4" s="146"/>
      <c r="CZ4" s="146"/>
      <c r="DA4" s="146"/>
      <c r="DB4" s="146"/>
      <c r="DC4" s="146"/>
      <c r="DD4" s="146" t="s">
        <v>594</v>
      </c>
      <c r="DE4" s="146"/>
      <c r="DF4" s="146"/>
      <c r="DG4" s="146"/>
      <c r="DH4" s="146"/>
      <c r="DI4" s="146"/>
      <c r="DJ4" s="146"/>
      <c r="DK4" s="146"/>
      <c r="DL4" s="146" t="s">
        <v>596</v>
      </c>
      <c r="DM4" s="146"/>
      <c r="DN4" s="146"/>
      <c r="DO4" s="146"/>
      <c r="DP4" s="146"/>
      <c r="DQ4" s="146"/>
      <c r="DR4" s="146"/>
      <c r="DS4" s="146"/>
      <c r="DT4" s="146"/>
      <c r="DU4" s="146" t="s">
        <v>594</v>
      </c>
      <c r="DV4" s="146"/>
      <c r="DW4" s="146"/>
      <c r="DX4" s="146"/>
      <c r="DY4" s="146"/>
      <c r="DZ4" s="146"/>
      <c r="EA4" s="146"/>
      <c r="EB4" s="146"/>
      <c r="EC4" s="146" t="s">
        <v>596</v>
      </c>
      <c r="ED4" s="146"/>
      <c r="EE4" s="146"/>
      <c r="EF4" s="146"/>
      <c r="EG4" s="146"/>
      <c r="EH4" s="146"/>
      <c r="EI4" s="146"/>
      <c r="EJ4" s="146"/>
      <c r="EK4" s="147"/>
    </row>
    <row r="5" spans="1:141" s="28" customFormat="1" ht="12.75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48"/>
      <c r="AF5" s="150"/>
      <c r="AG5" s="177"/>
      <c r="AH5" s="177"/>
      <c r="AI5" s="177"/>
      <c r="AJ5" s="177"/>
      <c r="AK5" s="148"/>
      <c r="AL5" s="149"/>
      <c r="AM5" s="149"/>
      <c r="AN5" s="149"/>
      <c r="AO5" s="149"/>
      <c r="AP5" s="149"/>
      <c r="AQ5" s="149"/>
      <c r="AR5" s="149"/>
      <c r="AS5" s="149"/>
      <c r="AT5" s="149"/>
      <c r="AU5" s="149" t="s">
        <v>84</v>
      </c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 t="s">
        <v>84</v>
      </c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 t="s">
        <v>84</v>
      </c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 t="s">
        <v>84</v>
      </c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 t="s">
        <v>84</v>
      </c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 t="s">
        <v>84</v>
      </c>
      <c r="ED5" s="149"/>
      <c r="EE5" s="149"/>
      <c r="EF5" s="149"/>
      <c r="EG5" s="149"/>
      <c r="EH5" s="149"/>
      <c r="EI5" s="149"/>
      <c r="EJ5" s="149"/>
      <c r="EK5" s="150"/>
    </row>
    <row r="6" spans="1:141" s="28" customFormat="1" ht="13.5" thickBot="1" x14ac:dyDescent="0.25">
      <c r="A6" s="145">
        <v>1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9">
        <v>2</v>
      </c>
      <c r="AG6" s="139"/>
      <c r="AH6" s="139"/>
      <c r="AI6" s="139"/>
      <c r="AJ6" s="139"/>
      <c r="AK6" s="139"/>
      <c r="AL6" s="139">
        <v>11</v>
      </c>
      <c r="AM6" s="139"/>
      <c r="AN6" s="139"/>
      <c r="AO6" s="139"/>
      <c r="AP6" s="139"/>
      <c r="AQ6" s="139"/>
      <c r="AR6" s="139"/>
      <c r="AS6" s="139"/>
      <c r="AT6" s="139"/>
      <c r="AU6" s="139">
        <v>12</v>
      </c>
      <c r="AV6" s="139"/>
      <c r="AW6" s="139"/>
      <c r="AX6" s="139"/>
      <c r="AY6" s="139"/>
      <c r="AZ6" s="139"/>
      <c r="BA6" s="139"/>
      <c r="BB6" s="139"/>
      <c r="BC6" s="139"/>
      <c r="BD6" s="139">
        <v>13</v>
      </c>
      <c r="BE6" s="139"/>
      <c r="BF6" s="139"/>
      <c r="BG6" s="139"/>
      <c r="BH6" s="139"/>
      <c r="BI6" s="139"/>
      <c r="BJ6" s="139"/>
      <c r="BK6" s="139"/>
      <c r="BL6" s="139"/>
      <c r="BM6" s="139">
        <v>14</v>
      </c>
      <c r="BN6" s="139"/>
      <c r="BO6" s="139"/>
      <c r="BP6" s="139"/>
      <c r="BQ6" s="139"/>
      <c r="BR6" s="139"/>
      <c r="BS6" s="139"/>
      <c r="BT6" s="139"/>
      <c r="BU6" s="139"/>
      <c r="BV6" s="139">
        <v>15</v>
      </c>
      <c r="BW6" s="139"/>
      <c r="BX6" s="139"/>
      <c r="BY6" s="139"/>
      <c r="BZ6" s="139"/>
      <c r="CA6" s="139"/>
      <c r="CB6" s="139"/>
      <c r="CC6" s="139"/>
      <c r="CD6" s="139">
        <v>16</v>
      </c>
      <c r="CE6" s="139"/>
      <c r="CF6" s="139"/>
      <c r="CG6" s="139"/>
      <c r="CH6" s="139"/>
      <c r="CI6" s="139"/>
      <c r="CJ6" s="139"/>
      <c r="CK6" s="139"/>
      <c r="CL6" s="139"/>
      <c r="CM6" s="139">
        <v>17</v>
      </c>
      <c r="CN6" s="139"/>
      <c r="CO6" s="139"/>
      <c r="CP6" s="139"/>
      <c r="CQ6" s="139"/>
      <c r="CR6" s="139"/>
      <c r="CS6" s="139"/>
      <c r="CT6" s="139"/>
      <c r="CU6" s="139">
        <v>18</v>
      </c>
      <c r="CV6" s="139"/>
      <c r="CW6" s="139"/>
      <c r="CX6" s="139"/>
      <c r="CY6" s="139"/>
      <c r="CZ6" s="139"/>
      <c r="DA6" s="139"/>
      <c r="DB6" s="139"/>
      <c r="DC6" s="139"/>
      <c r="DD6" s="139">
        <v>19</v>
      </c>
      <c r="DE6" s="139"/>
      <c r="DF6" s="139"/>
      <c r="DG6" s="139"/>
      <c r="DH6" s="139"/>
      <c r="DI6" s="139"/>
      <c r="DJ6" s="139"/>
      <c r="DK6" s="139"/>
      <c r="DL6" s="139">
        <v>20</v>
      </c>
      <c r="DM6" s="139"/>
      <c r="DN6" s="139"/>
      <c r="DO6" s="139"/>
      <c r="DP6" s="139"/>
      <c r="DQ6" s="139"/>
      <c r="DR6" s="139"/>
      <c r="DS6" s="139"/>
      <c r="DT6" s="139"/>
      <c r="DU6" s="139">
        <v>21</v>
      </c>
      <c r="DV6" s="139"/>
      <c r="DW6" s="139"/>
      <c r="DX6" s="139"/>
      <c r="DY6" s="139"/>
      <c r="DZ6" s="139"/>
      <c r="EA6" s="139"/>
      <c r="EB6" s="139"/>
      <c r="EC6" s="139">
        <v>22</v>
      </c>
      <c r="ED6" s="139"/>
      <c r="EE6" s="139"/>
      <c r="EF6" s="139"/>
      <c r="EG6" s="139"/>
      <c r="EH6" s="139"/>
      <c r="EI6" s="139"/>
      <c r="EJ6" s="139"/>
      <c r="EK6" s="140"/>
    </row>
    <row r="7" spans="1:141" s="28" customFormat="1" ht="12.75" x14ac:dyDescent="0.2">
      <c r="A7" s="132" t="s">
        <v>575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78" t="s">
        <v>44</v>
      </c>
      <c r="AG7" s="79"/>
      <c r="AH7" s="79"/>
      <c r="AI7" s="79"/>
      <c r="AJ7" s="79"/>
      <c r="AK7" s="79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4"/>
    </row>
    <row r="8" spans="1:141" s="28" customFormat="1" ht="12.75" x14ac:dyDescent="0.2">
      <c r="A8" s="136" t="s">
        <v>576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81"/>
      <c r="AG8" s="82"/>
      <c r="AH8" s="82"/>
      <c r="AI8" s="82"/>
      <c r="AJ8" s="82"/>
      <c r="AK8" s="82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5"/>
    </row>
    <row r="9" spans="1:141" s="28" customFormat="1" ht="12.75" x14ac:dyDescent="0.2">
      <c r="A9" s="123" t="s">
        <v>139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81" t="s">
        <v>287</v>
      </c>
      <c r="AG9" s="82"/>
      <c r="AH9" s="82"/>
      <c r="AI9" s="82"/>
      <c r="AJ9" s="82"/>
      <c r="AK9" s="82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5"/>
    </row>
    <row r="10" spans="1:141" s="28" customFormat="1" ht="12.75" x14ac:dyDescent="0.2">
      <c r="A10" s="118" t="s">
        <v>577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81"/>
      <c r="AG10" s="82"/>
      <c r="AH10" s="82"/>
      <c r="AI10" s="82"/>
      <c r="AJ10" s="82"/>
      <c r="AK10" s="82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5"/>
    </row>
    <row r="11" spans="1:141" s="28" customFormat="1" ht="12.75" x14ac:dyDescent="0.2">
      <c r="A11" s="223" t="s">
        <v>149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81" t="s">
        <v>584</v>
      </c>
      <c r="AG11" s="82"/>
      <c r="AH11" s="82"/>
      <c r="AI11" s="82"/>
      <c r="AJ11" s="82"/>
      <c r="AK11" s="82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5"/>
    </row>
    <row r="12" spans="1:141" s="28" customFormat="1" ht="12.75" x14ac:dyDescent="0.2">
      <c r="A12" s="221" t="s">
        <v>578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81"/>
      <c r="AG12" s="82"/>
      <c r="AH12" s="82"/>
      <c r="AI12" s="82"/>
      <c r="AJ12" s="82"/>
      <c r="AK12" s="82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5"/>
    </row>
    <row r="13" spans="1:141" s="28" customFormat="1" ht="12.75" x14ac:dyDescent="0.2">
      <c r="A13" s="221" t="s">
        <v>579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81"/>
      <c r="AG13" s="82"/>
      <c r="AH13" s="82"/>
      <c r="AI13" s="82"/>
      <c r="AJ13" s="82"/>
      <c r="AK13" s="82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5"/>
    </row>
    <row r="14" spans="1:141" s="28" customFormat="1" ht="12.75" x14ac:dyDescent="0.2">
      <c r="A14" s="220" t="s">
        <v>359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81"/>
      <c r="AG14" s="82"/>
      <c r="AH14" s="82"/>
      <c r="AI14" s="82"/>
      <c r="AJ14" s="82"/>
      <c r="AK14" s="82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5"/>
    </row>
    <row r="15" spans="1:141" s="28" customFormat="1" ht="12.75" x14ac:dyDescent="0.2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81"/>
      <c r="AG15" s="82"/>
      <c r="AH15" s="82"/>
      <c r="AI15" s="82"/>
      <c r="AJ15" s="82"/>
      <c r="AK15" s="82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5"/>
    </row>
    <row r="16" spans="1:141" s="28" customFormat="1" ht="12.75" x14ac:dyDescent="0.2">
      <c r="A16" s="126" t="s">
        <v>580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81" t="s">
        <v>585</v>
      </c>
      <c r="AG16" s="82"/>
      <c r="AH16" s="82"/>
      <c r="AI16" s="82"/>
      <c r="AJ16" s="82"/>
      <c r="AK16" s="82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5"/>
    </row>
    <row r="17" spans="1:141" s="28" customFormat="1" ht="12.75" x14ac:dyDescent="0.2">
      <c r="A17" s="116" t="s">
        <v>581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81" t="s">
        <v>45</v>
      </c>
      <c r="AG17" s="82"/>
      <c r="AH17" s="82"/>
      <c r="AI17" s="82"/>
      <c r="AJ17" s="82"/>
      <c r="AK17" s="82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5"/>
    </row>
    <row r="18" spans="1:141" s="28" customFormat="1" ht="12.75" x14ac:dyDescent="0.2">
      <c r="A18" s="123" t="s">
        <v>139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81" t="s">
        <v>286</v>
      </c>
      <c r="AG18" s="82"/>
      <c r="AH18" s="82"/>
      <c r="AI18" s="82"/>
      <c r="AJ18" s="82"/>
      <c r="AK18" s="82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5"/>
    </row>
    <row r="19" spans="1:141" s="28" customFormat="1" ht="12.75" x14ac:dyDescent="0.2">
      <c r="A19" s="118" t="s">
        <v>577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81"/>
      <c r="AG19" s="82"/>
      <c r="AH19" s="82"/>
      <c r="AI19" s="82"/>
      <c r="AJ19" s="82"/>
      <c r="AK19" s="82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28" customFormat="1" ht="12.75" x14ac:dyDescent="0.2">
      <c r="A20" s="223" t="s">
        <v>149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81" t="s">
        <v>586</v>
      </c>
      <c r="AG20" s="82"/>
      <c r="AH20" s="82"/>
      <c r="AI20" s="82"/>
      <c r="AJ20" s="82"/>
      <c r="AK20" s="82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28" customFormat="1" ht="12.75" x14ac:dyDescent="0.2">
      <c r="A21" s="221" t="s">
        <v>578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81"/>
      <c r="AG21" s="82"/>
      <c r="AH21" s="82"/>
      <c r="AI21" s="82"/>
      <c r="AJ21" s="82"/>
      <c r="AK21" s="82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28" customFormat="1" ht="12.75" x14ac:dyDescent="0.2">
      <c r="A22" s="221" t="s">
        <v>579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81"/>
      <c r="AG22" s="82"/>
      <c r="AH22" s="82"/>
      <c r="AI22" s="82"/>
      <c r="AJ22" s="82"/>
      <c r="AK22" s="82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28" customFormat="1" ht="12.75" x14ac:dyDescent="0.2">
      <c r="A23" s="220" t="s">
        <v>359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81"/>
      <c r="AG23" s="82"/>
      <c r="AH23" s="82"/>
      <c r="AI23" s="82"/>
      <c r="AJ23" s="82"/>
      <c r="AK23" s="82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81"/>
      <c r="AG24" s="82"/>
      <c r="AH24" s="82"/>
      <c r="AI24" s="82"/>
      <c r="AJ24" s="82"/>
      <c r="AK24" s="82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2.75" x14ac:dyDescent="0.2">
      <c r="A25" s="126" t="s">
        <v>580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81" t="s">
        <v>587</v>
      </c>
      <c r="AG25" s="82"/>
      <c r="AH25" s="82"/>
      <c r="AI25" s="82"/>
      <c r="AJ25" s="82"/>
      <c r="AK25" s="82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x14ac:dyDescent="0.2">
      <c r="A26" s="116" t="s">
        <v>582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81" t="s">
        <v>174</v>
      </c>
      <c r="AG26" s="82"/>
      <c r="AH26" s="82"/>
      <c r="AI26" s="82"/>
      <c r="AJ26" s="82"/>
      <c r="AK26" s="82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123" t="s">
        <v>139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81" t="s">
        <v>173</v>
      </c>
      <c r="AG27" s="82"/>
      <c r="AH27" s="82"/>
      <c r="AI27" s="82"/>
      <c r="AJ27" s="82"/>
      <c r="AK27" s="82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2.75" x14ac:dyDescent="0.2">
      <c r="A28" s="118" t="s">
        <v>577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81"/>
      <c r="AG28" s="82"/>
      <c r="AH28" s="82"/>
      <c r="AI28" s="82"/>
      <c r="AJ28" s="82"/>
      <c r="AK28" s="82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2.75" x14ac:dyDescent="0.2">
      <c r="A29" s="223" t="s">
        <v>149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81" t="s">
        <v>588</v>
      </c>
      <c r="AG29" s="82"/>
      <c r="AH29" s="82"/>
      <c r="AI29" s="82"/>
      <c r="AJ29" s="82"/>
      <c r="AK29" s="82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221" t="s">
        <v>578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81"/>
      <c r="AG30" s="82"/>
      <c r="AH30" s="82"/>
      <c r="AI30" s="82"/>
      <c r="AJ30" s="82"/>
      <c r="AK30" s="82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221" t="s">
        <v>579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81"/>
      <c r="AG31" s="82"/>
      <c r="AH31" s="82"/>
      <c r="AI31" s="82"/>
      <c r="AJ31" s="82"/>
      <c r="AK31" s="82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2.75" x14ac:dyDescent="0.2">
      <c r="A32" s="220" t="s">
        <v>359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81"/>
      <c r="AG32" s="82"/>
      <c r="AH32" s="82"/>
      <c r="AI32" s="82"/>
      <c r="AJ32" s="82"/>
      <c r="AK32" s="82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2.75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81"/>
      <c r="AG33" s="82"/>
      <c r="AH33" s="82"/>
      <c r="AI33" s="82"/>
      <c r="AJ33" s="82"/>
      <c r="AK33" s="82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2.75" x14ac:dyDescent="0.2">
      <c r="A34" s="126" t="s">
        <v>580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81" t="s">
        <v>172</v>
      </c>
      <c r="AG34" s="82"/>
      <c r="AH34" s="82"/>
      <c r="AI34" s="82"/>
      <c r="AJ34" s="82"/>
      <c r="AK34" s="82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28" customFormat="1" ht="12.75" x14ac:dyDescent="0.2">
      <c r="A35" s="116" t="s">
        <v>583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81" t="s">
        <v>166</v>
      </c>
      <c r="AG35" s="82"/>
      <c r="AH35" s="82"/>
      <c r="AI35" s="82"/>
      <c r="AJ35" s="82"/>
      <c r="AK35" s="82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28" customFormat="1" ht="12.75" x14ac:dyDescent="0.2">
      <c r="A36" s="123" t="s">
        <v>139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81" t="s">
        <v>165</v>
      </c>
      <c r="AG36" s="82"/>
      <c r="AH36" s="82"/>
      <c r="AI36" s="82"/>
      <c r="AJ36" s="82"/>
      <c r="AK36" s="82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28" customFormat="1" ht="12.75" x14ac:dyDescent="0.2">
      <c r="A37" s="118" t="s">
        <v>577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81"/>
      <c r="AG37" s="82"/>
      <c r="AH37" s="82"/>
      <c r="AI37" s="82"/>
      <c r="AJ37" s="82"/>
      <c r="AK37" s="82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28" customFormat="1" ht="12.75" x14ac:dyDescent="0.2">
      <c r="A38" s="223" t="s">
        <v>149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81" t="s">
        <v>589</v>
      </c>
      <c r="AG38" s="82"/>
      <c r="AH38" s="82"/>
      <c r="AI38" s="82"/>
      <c r="AJ38" s="82"/>
      <c r="AK38" s="82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28" customFormat="1" ht="12.75" x14ac:dyDescent="0.2">
      <c r="A39" s="221" t="s">
        <v>578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81"/>
      <c r="AG39" s="82"/>
      <c r="AH39" s="82"/>
      <c r="AI39" s="82"/>
      <c r="AJ39" s="82"/>
      <c r="AK39" s="82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28" customFormat="1" ht="12.75" x14ac:dyDescent="0.2">
      <c r="A40" s="221" t="s">
        <v>579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81"/>
      <c r="AG40" s="82"/>
      <c r="AH40" s="82"/>
      <c r="AI40" s="82"/>
      <c r="AJ40" s="82"/>
      <c r="AK40" s="82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28" customFormat="1" ht="12.75" x14ac:dyDescent="0.2">
      <c r="A41" s="220" t="s">
        <v>359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81"/>
      <c r="AG41" s="82"/>
      <c r="AH41" s="82"/>
      <c r="AI41" s="82"/>
      <c r="AJ41" s="82"/>
      <c r="AK41" s="82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28" customFormat="1" ht="12.75" x14ac:dyDescent="0.2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81"/>
      <c r="AG42" s="82"/>
      <c r="AH42" s="82"/>
      <c r="AI42" s="82"/>
      <c r="AJ42" s="82"/>
      <c r="AK42" s="82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28" customFormat="1" ht="12.75" x14ac:dyDescent="0.2">
      <c r="A43" s="126" t="s">
        <v>580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81" t="s">
        <v>590</v>
      </c>
      <c r="AG43" s="82"/>
      <c r="AH43" s="82"/>
      <c r="AI43" s="82"/>
      <c r="AJ43" s="82"/>
      <c r="AK43" s="82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28" customFormat="1" ht="13.5" thickBot="1" x14ac:dyDescent="0.25">
      <c r="A44" s="124" t="s">
        <v>42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85" t="s">
        <v>46</v>
      </c>
      <c r="AG44" s="186"/>
      <c r="AH44" s="186"/>
      <c r="AI44" s="186"/>
      <c r="AJ44" s="186"/>
      <c r="AK44" s="186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88"/>
    </row>
    <row r="47" spans="1:14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 x14ac:dyDescent="0.2">
      <c r="A48" s="20" t="s">
        <v>1166</v>
      </c>
    </row>
  </sheetData>
  <mergeCells count="378"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K43"/>
  <sheetViews>
    <sheetView workbookViewId="0">
      <selection activeCell="CN34" sqref="CN34:CW34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74" t="s">
        <v>99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38"/>
      <c r="AF1" s="140" t="s">
        <v>22</v>
      </c>
      <c r="AG1" s="174"/>
      <c r="AH1" s="174"/>
      <c r="AI1" s="174"/>
      <c r="AJ1" s="174"/>
      <c r="AK1" s="138"/>
      <c r="AL1" s="191" t="s">
        <v>602</v>
      </c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  <c r="EK1" s="192"/>
    </row>
    <row r="2" spans="1:141" s="28" customFormat="1" ht="12.75" x14ac:dyDescent="0.2">
      <c r="A2" s="176" t="s">
        <v>563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51"/>
      <c r="AF2" s="147" t="s">
        <v>25</v>
      </c>
      <c r="AG2" s="176"/>
      <c r="AH2" s="176"/>
      <c r="AI2" s="176"/>
      <c r="AJ2" s="176"/>
      <c r="AK2" s="151"/>
      <c r="AL2" s="150" t="s">
        <v>603</v>
      </c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177"/>
      <c r="EG2" s="177"/>
      <c r="EH2" s="177"/>
      <c r="EI2" s="177"/>
      <c r="EJ2" s="177"/>
      <c r="EK2" s="177"/>
    </row>
    <row r="3" spans="1:141" s="28" customFormat="1" ht="12.75" x14ac:dyDescent="0.2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51"/>
      <c r="AF3" s="147"/>
      <c r="AG3" s="176"/>
      <c r="AH3" s="176"/>
      <c r="AI3" s="176"/>
      <c r="AJ3" s="176"/>
      <c r="AK3" s="151"/>
      <c r="AL3" s="146" t="s">
        <v>604</v>
      </c>
      <c r="AM3" s="146"/>
      <c r="AN3" s="146"/>
      <c r="AO3" s="146"/>
      <c r="AP3" s="146"/>
      <c r="AQ3" s="146"/>
      <c r="AR3" s="146"/>
      <c r="AS3" s="146"/>
      <c r="AT3" s="146"/>
      <c r="AU3" s="146" t="s">
        <v>606</v>
      </c>
      <c r="AV3" s="146"/>
      <c r="AW3" s="146"/>
      <c r="AX3" s="146"/>
      <c r="AY3" s="146"/>
      <c r="AZ3" s="146"/>
      <c r="BA3" s="146"/>
      <c r="BB3" s="146"/>
      <c r="BC3" s="146"/>
      <c r="BD3" s="146" t="s">
        <v>607</v>
      </c>
      <c r="BE3" s="146"/>
      <c r="BF3" s="146"/>
      <c r="BG3" s="146"/>
      <c r="BH3" s="146"/>
      <c r="BI3" s="146"/>
      <c r="BJ3" s="146"/>
      <c r="BK3" s="146"/>
      <c r="BL3" s="146"/>
      <c r="BM3" s="146" t="s">
        <v>608</v>
      </c>
      <c r="BN3" s="146"/>
      <c r="BO3" s="146"/>
      <c r="BP3" s="146"/>
      <c r="BQ3" s="146"/>
      <c r="BR3" s="146"/>
      <c r="BS3" s="146"/>
      <c r="BT3" s="146"/>
      <c r="BU3" s="146"/>
      <c r="BV3" s="146" t="s">
        <v>609</v>
      </c>
      <c r="BW3" s="146"/>
      <c r="BX3" s="146"/>
      <c r="BY3" s="146"/>
      <c r="BZ3" s="146"/>
      <c r="CA3" s="146"/>
      <c r="CB3" s="146"/>
      <c r="CC3" s="146"/>
      <c r="CD3" s="146"/>
      <c r="CE3" s="146" t="s">
        <v>610</v>
      </c>
      <c r="CF3" s="146"/>
      <c r="CG3" s="146"/>
      <c r="CH3" s="146"/>
      <c r="CI3" s="146"/>
      <c r="CJ3" s="146"/>
      <c r="CK3" s="146"/>
      <c r="CL3" s="146"/>
      <c r="CM3" s="146"/>
      <c r="CN3" s="146" t="s">
        <v>611</v>
      </c>
      <c r="CO3" s="146"/>
      <c r="CP3" s="146"/>
      <c r="CQ3" s="146"/>
      <c r="CR3" s="146"/>
      <c r="CS3" s="146"/>
      <c r="CT3" s="146"/>
      <c r="CU3" s="146"/>
      <c r="CV3" s="146"/>
      <c r="CW3" s="146"/>
      <c r="CX3" s="146" t="s">
        <v>612</v>
      </c>
      <c r="CY3" s="146"/>
      <c r="CZ3" s="146"/>
      <c r="DA3" s="146"/>
      <c r="DB3" s="146"/>
      <c r="DC3" s="146"/>
      <c r="DD3" s="146"/>
      <c r="DE3" s="146"/>
      <c r="DF3" s="146"/>
      <c r="DG3" s="146"/>
      <c r="DH3" s="146" t="s">
        <v>613</v>
      </c>
      <c r="DI3" s="146"/>
      <c r="DJ3" s="146"/>
      <c r="DK3" s="146"/>
      <c r="DL3" s="146"/>
      <c r="DM3" s="146"/>
      <c r="DN3" s="146"/>
      <c r="DO3" s="146"/>
      <c r="DP3" s="146"/>
      <c r="DQ3" s="146"/>
      <c r="DR3" s="146" t="s">
        <v>614</v>
      </c>
      <c r="DS3" s="146"/>
      <c r="DT3" s="146"/>
      <c r="DU3" s="146"/>
      <c r="DV3" s="146"/>
      <c r="DW3" s="146"/>
      <c r="DX3" s="146"/>
      <c r="DY3" s="146"/>
      <c r="DZ3" s="146"/>
      <c r="EA3" s="146"/>
      <c r="EB3" s="139" t="s">
        <v>615</v>
      </c>
      <c r="EC3" s="139"/>
      <c r="ED3" s="139"/>
      <c r="EE3" s="139"/>
      <c r="EF3" s="139"/>
      <c r="EG3" s="139"/>
      <c r="EH3" s="139"/>
      <c r="EI3" s="139"/>
      <c r="EJ3" s="139"/>
      <c r="EK3" s="140"/>
    </row>
    <row r="4" spans="1:141" s="28" customFormat="1" ht="12.75" x14ac:dyDescent="0.2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51"/>
      <c r="AF4" s="147"/>
      <c r="AG4" s="176"/>
      <c r="AH4" s="176"/>
      <c r="AI4" s="176"/>
      <c r="AJ4" s="176"/>
      <c r="AK4" s="151"/>
      <c r="AL4" s="146" t="s">
        <v>605</v>
      </c>
      <c r="AM4" s="146"/>
      <c r="AN4" s="146"/>
      <c r="AO4" s="146"/>
      <c r="AP4" s="146"/>
      <c r="AQ4" s="146"/>
      <c r="AR4" s="146"/>
      <c r="AS4" s="146"/>
      <c r="AT4" s="146"/>
      <c r="AU4" s="146" t="s">
        <v>605</v>
      </c>
      <c r="AV4" s="146"/>
      <c r="AW4" s="146"/>
      <c r="AX4" s="146"/>
      <c r="AY4" s="146"/>
      <c r="AZ4" s="146"/>
      <c r="BA4" s="146"/>
      <c r="BB4" s="146"/>
      <c r="BC4" s="146"/>
      <c r="BD4" s="146" t="s">
        <v>605</v>
      </c>
      <c r="BE4" s="146"/>
      <c r="BF4" s="146"/>
      <c r="BG4" s="146"/>
      <c r="BH4" s="146"/>
      <c r="BI4" s="146"/>
      <c r="BJ4" s="146"/>
      <c r="BK4" s="146"/>
      <c r="BL4" s="146"/>
      <c r="BM4" s="146" t="s">
        <v>605</v>
      </c>
      <c r="BN4" s="146"/>
      <c r="BO4" s="146"/>
      <c r="BP4" s="146"/>
      <c r="BQ4" s="146"/>
      <c r="BR4" s="146"/>
      <c r="BS4" s="146"/>
      <c r="BT4" s="146"/>
      <c r="BU4" s="146"/>
      <c r="BV4" s="146" t="s">
        <v>605</v>
      </c>
      <c r="BW4" s="146"/>
      <c r="BX4" s="146"/>
      <c r="BY4" s="146"/>
      <c r="BZ4" s="146"/>
      <c r="CA4" s="146"/>
      <c r="CB4" s="146"/>
      <c r="CC4" s="146"/>
      <c r="CD4" s="146"/>
      <c r="CE4" s="146" t="s">
        <v>605</v>
      </c>
      <c r="CF4" s="146"/>
      <c r="CG4" s="146"/>
      <c r="CH4" s="146"/>
      <c r="CI4" s="146"/>
      <c r="CJ4" s="146"/>
      <c r="CK4" s="146"/>
      <c r="CL4" s="146"/>
      <c r="CM4" s="146"/>
      <c r="CN4" s="146" t="s">
        <v>605</v>
      </c>
      <c r="CO4" s="146"/>
      <c r="CP4" s="146"/>
      <c r="CQ4" s="146"/>
      <c r="CR4" s="146"/>
      <c r="CS4" s="146"/>
      <c r="CT4" s="146"/>
      <c r="CU4" s="146"/>
      <c r="CV4" s="146"/>
      <c r="CW4" s="146"/>
      <c r="CX4" s="146" t="s">
        <v>605</v>
      </c>
      <c r="CY4" s="146"/>
      <c r="CZ4" s="146"/>
      <c r="DA4" s="146"/>
      <c r="DB4" s="146"/>
      <c r="DC4" s="146"/>
      <c r="DD4" s="146"/>
      <c r="DE4" s="146"/>
      <c r="DF4" s="146"/>
      <c r="DG4" s="146"/>
      <c r="DH4" s="146" t="s">
        <v>605</v>
      </c>
      <c r="DI4" s="146"/>
      <c r="DJ4" s="146"/>
      <c r="DK4" s="146"/>
      <c r="DL4" s="146"/>
      <c r="DM4" s="146"/>
      <c r="DN4" s="146"/>
      <c r="DO4" s="146"/>
      <c r="DP4" s="146"/>
      <c r="DQ4" s="146"/>
      <c r="DR4" s="146" t="s">
        <v>605</v>
      </c>
      <c r="DS4" s="146"/>
      <c r="DT4" s="146"/>
      <c r="DU4" s="146"/>
      <c r="DV4" s="146"/>
      <c r="DW4" s="146"/>
      <c r="DX4" s="146"/>
      <c r="DY4" s="146"/>
      <c r="DZ4" s="146"/>
      <c r="EA4" s="146"/>
      <c r="EB4" s="146" t="s">
        <v>616</v>
      </c>
      <c r="EC4" s="146"/>
      <c r="ED4" s="146"/>
      <c r="EE4" s="146"/>
      <c r="EF4" s="146"/>
      <c r="EG4" s="146"/>
      <c r="EH4" s="146"/>
      <c r="EI4" s="146"/>
      <c r="EJ4" s="146"/>
      <c r="EK4" s="147"/>
    </row>
    <row r="5" spans="1:141" s="28" customFormat="1" ht="13.5" thickBot="1" x14ac:dyDescent="0.25">
      <c r="A5" s="145">
        <v>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9">
        <v>2</v>
      </c>
      <c r="AG5" s="139"/>
      <c r="AH5" s="139"/>
      <c r="AI5" s="139"/>
      <c r="AJ5" s="139"/>
      <c r="AK5" s="139"/>
      <c r="AL5" s="139">
        <v>23</v>
      </c>
      <c r="AM5" s="139"/>
      <c r="AN5" s="139"/>
      <c r="AO5" s="139"/>
      <c r="AP5" s="139"/>
      <c r="AQ5" s="139"/>
      <c r="AR5" s="139"/>
      <c r="AS5" s="139"/>
      <c r="AT5" s="139"/>
      <c r="AU5" s="139">
        <v>24</v>
      </c>
      <c r="AV5" s="139"/>
      <c r="AW5" s="139"/>
      <c r="AX5" s="139"/>
      <c r="AY5" s="139"/>
      <c r="AZ5" s="139"/>
      <c r="BA5" s="139"/>
      <c r="BB5" s="139"/>
      <c r="BC5" s="139"/>
      <c r="BD5" s="139">
        <v>25</v>
      </c>
      <c r="BE5" s="139"/>
      <c r="BF5" s="139"/>
      <c r="BG5" s="139"/>
      <c r="BH5" s="139"/>
      <c r="BI5" s="139"/>
      <c r="BJ5" s="139"/>
      <c r="BK5" s="139"/>
      <c r="BL5" s="139"/>
      <c r="BM5" s="139">
        <v>26</v>
      </c>
      <c r="BN5" s="139"/>
      <c r="BO5" s="139"/>
      <c r="BP5" s="139"/>
      <c r="BQ5" s="139"/>
      <c r="BR5" s="139"/>
      <c r="BS5" s="139"/>
      <c r="BT5" s="139"/>
      <c r="BU5" s="139"/>
      <c r="BV5" s="139">
        <v>27</v>
      </c>
      <c r="BW5" s="139"/>
      <c r="BX5" s="139"/>
      <c r="BY5" s="139"/>
      <c r="BZ5" s="139"/>
      <c r="CA5" s="139"/>
      <c r="CB5" s="139"/>
      <c r="CC5" s="139"/>
      <c r="CD5" s="139"/>
      <c r="CE5" s="139">
        <v>28</v>
      </c>
      <c r="CF5" s="139"/>
      <c r="CG5" s="139"/>
      <c r="CH5" s="139"/>
      <c r="CI5" s="139"/>
      <c r="CJ5" s="139"/>
      <c r="CK5" s="139"/>
      <c r="CL5" s="139"/>
      <c r="CM5" s="139"/>
      <c r="CN5" s="139">
        <v>29</v>
      </c>
      <c r="CO5" s="139"/>
      <c r="CP5" s="139"/>
      <c r="CQ5" s="139"/>
      <c r="CR5" s="139"/>
      <c r="CS5" s="139"/>
      <c r="CT5" s="139"/>
      <c r="CU5" s="139"/>
      <c r="CV5" s="139"/>
      <c r="CW5" s="139"/>
      <c r="CX5" s="139">
        <v>30</v>
      </c>
      <c r="CY5" s="139"/>
      <c r="CZ5" s="139"/>
      <c r="DA5" s="139"/>
      <c r="DB5" s="139"/>
      <c r="DC5" s="139"/>
      <c r="DD5" s="139"/>
      <c r="DE5" s="139"/>
      <c r="DF5" s="139"/>
      <c r="DG5" s="139"/>
      <c r="DH5" s="139">
        <v>31</v>
      </c>
      <c r="DI5" s="139"/>
      <c r="DJ5" s="139"/>
      <c r="DK5" s="139"/>
      <c r="DL5" s="139"/>
      <c r="DM5" s="139"/>
      <c r="DN5" s="139"/>
      <c r="DO5" s="139"/>
      <c r="DP5" s="139"/>
      <c r="DQ5" s="139"/>
      <c r="DR5" s="139">
        <v>32</v>
      </c>
      <c r="DS5" s="139"/>
      <c r="DT5" s="139"/>
      <c r="DU5" s="139"/>
      <c r="DV5" s="139"/>
      <c r="DW5" s="139"/>
      <c r="DX5" s="139"/>
      <c r="DY5" s="139"/>
      <c r="DZ5" s="139"/>
      <c r="EA5" s="139"/>
      <c r="EB5" s="139">
        <v>33</v>
      </c>
      <c r="EC5" s="139"/>
      <c r="ED5" s="139"/>
      <c r="EE5" s="139"/>
      <c r="EF5" s="139"/>
      <c r="EG5" s="139"/>
      <c r="EH5" s="139"/>
      <c r="EI5" s="139"/>
      <c r="EJ5" s="139"/>
      <c r="EK5" s="140"/>
    </row>
    <row r="6" spans="1:141" s="28" customFormat="1" ht="12.75" x14ac:dyDescent="0.2">
      <c r="A6" s="132" t="s">
        <v>575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78" t="s">
        <v>44</v>
      </c>
      <c r="AG6" s="79"/>
      <c r="AH6" s="79"/>
      <c r="AI6" s="79"/>
      <c r="AJ6" s="79"/>
      <c r="AK6" s="79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4"/>
    </row>
    <row r="7" spans="1:141" s="28" customFormat="1" ht="12.75" x14ac:dyDescent="0.2">
      <c r="A7" s="136" t="s">
        <v>576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81"/>
      <c r="AG7" s="82"/>
      <c r="AH7" s="82"/>
      <c r="AI7" s="82"/>
      <c r="AJ7" s="82"/>
      <c r="AK7" s="82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5"/>
    </row>
    <row r="8" spans="1:141" s="28" customFormat="1" ht="12.75" x14ac:dyDescent="0.2">
      <c r="A8" s="123" t="s">
        <v>139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81" t="s">
        <v>287</v>
      </c>
      <c r="AG8" s="82"/>
      <c r="AH8" s="82"/>
      <c r="AI8" s="82"/>
      <c r="AJ8" s="82"/>
      <c r="AK8" s="82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5"/>
    </row>
    <row r="9" spans="1:141" s="28" customFormat="1" ht="12.75" x14ac:dyDescent="0.2">
      <c r="A9" s="118" t="s">
        <v>577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81"/>
      <c r="AG9" s="82"/>
      <c r="AH9" s="82"/>
      <c r="AI9" s="82"/>
      <c r="AJ9" s="82"/>
      <c r="AK9" s="82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5"/>
    </row>
    <row r="10" spans="1:141" s="28" customFormat="1" ht="12.75" x14ac:dyDescent="0.2">
      <c r="A10" s="223" t="s">
        <v>149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81" t="s">
        <v>584</v>
      </c>
      <c r="AG10" s="82"/>
      <c r="AH10" s="82"/>
      <c r="AI10" s="82"/>
      <c r="AJ10" s="82"/>
      <c r="AK10" s="82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5"/>
    </row>
    <row r="11" spans="1:141" s="28" customFormat="1" ht="12.75" x14ac:dyDescent="0.2">
      <c r="A11" s="221" t="s">
        <v>578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81"/>
      <c r="AG11" s="82"/>
      <c r="AH11" s="82"/>
      <c r="AI11" s="82"/>
      <c r="AJ11" s="82"/>
      <c r="AK11" s="82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5"/>
    </row>
    <row r="12" spans="1:141" s="28" customFormat="1" ht="12.75" x14ac:dyDescent="0.2">
      <c r="A12" s="221" t="s">
        <v>579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81"/>
      <c r="AG12" s="82"/>
      <c r="AH12" s="82"/>
      <c r="AI12" s="82"/>
      <c r="AJ12" s="82"/>
      <c r="AK12" s="82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5"/>
    </row>
    <row r="13" spans="1:141" s="28" customFormat="1" ht="12.75" x14ac:dyDescent="0.2">
      <c r="A13" s="220" t="s">
        <v>359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81"/>
      <c r="AG13" s="82"/>
      <c r="AH13" s="82"/>
      <c r="AI13" s="82"/>
      <c r="AJ13" s="82"/>
      <c r="AK13" s="82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5"/>
    </row>
    <row r="14" spans="1:141" s="28" customFormat="1" ht="12.75" x14ac:dyDescent="0.2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81"/>
      <c r="AG14" s="82"/>
      <c r="AH14" s="82"/>
      <c r="AI14" s="82"/>
      <c r="AJ14" s="82"/>
      <c r="AK14" s="82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5"/>
    </row>
    <row r="15" spans="1:141" s="28" customFormat="1" ht="12.75" x14ac:dyDescent="0.2">
      <c r="A15" s="126" t="s">
        <v>580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81" t="s">
        <v>585</v>
      </c>
      <c r="AG15" s="82"/>
      <c r="AH15" s="82"/>
      <c r="AI15" s="82"/>
      <c r="AJ15" s="82"/>
      <c r="AK15" s="82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5"/>
    </row>
    <row r="16" spans="1:141" s="28" customFormat="1" ht="12.75" x14ac:dyDescent="0.2">
      <c r="A16" s="116" t="s">
        <v>581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81" t="s">
        <v>45</v>
      </c>
      <c r="AG16" s="82"/>
      <c r="AH16" s="82"/>
      <c r="AI16" s="82"/>
      <c r="AJ16" s="82"/>
      <c r="AK16" s="82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5"/>
    </row>
    <row r="17" spans="1:141" s="28" customFormat="1" ht="12.75" x14ac:dyDescent="0.2">
      <c r="A17" s="123" t="s">
        <v>139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81" t="s">
        <v>286</v>
      </c>
      <c r="AG17" s="82"/>
      <c r="AH17" s="82"/>
      <c r="AI17" s="82"/>
      <c r="AJ17" s="82"/>
      <c r="AK17" s="82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5"/>
    </row>
    <row r="18" spans="1:141" s="28" customFormat="1" ht="12.75" x14ac:dyDescent="0.2">
      <c r="A18" s="118" t="s">
        <v>577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81"/>
      <c r="AG18" s="82"/>
      <c r="AH18" s="82"/>
      <c r="AI18" s="82"/>
      <c r="AJ18" s="82"/>
      <c r="AK18" s="82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5"/>
    </row>
    <row r="19" spans="1:141" s="28" customFormat="1" ht="12.75" x14ac:dyDescent="0.2">
      <c r="A19" s="223" t="s">
        <v>149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81" t="s">
        <v>586</v>
      </c>
      <c r="AG19" s="82"/>
      <c r="AH19" s="82"/>
      <c r="AI19" s="82"/>
      <c r="AJ19" s="82"/>
      <c r="AK19" s="82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28" customFormat="1" ht="12.75" x14ac:dyDescent="0.2">
      <c r="A20" s="221" t="s">
        <v>578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81"/>
      <c r="AG20" s="82"/>
      <c r="AH20" s="82"/>
      <c r="AI20" s="82"/>
      <c r="AJ20" s="82"/>
      <c r="AK20" s="82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28" customFormat="1" ht="12.75" x14ac:dyDescent="0.2">
      <c r="A21" s="221" t="s">
        <v>579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81"/>
      <c r="AG21" s="82"/>
      <c r="AH21" s="82"/>
      <c r="AI21" s="82"/>
      <c r="AJ21" s="82"/>
      <c r="AK21" s="82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28" customFormat="1" ht="12.75" x14ac:dyDescent="0.2">
      <c r="A22" s="220" t="s">
        <v>359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81"/>
      <c r="AG22" s="82"/>
      <c r="AH22" s="82"/>
      <c r="AI22" s="82"/>
      <c r="AJ22" s="82"/>
      <c r="AK22" s="82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28" customFormat="1" ht="12.75" x14ac:dyDescent="0.2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81"/>
      <c r="AG23" s="82"/>
      <c r="AH23" s="82"/>
      <c r="AI23" s="82"/>
      <c r="AJ23" s="82"/>
      <c r="AK23" s="82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x14ac:dyDescent="0.2">
      <c r="A24" s="126" t="s">
        <v>580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81" t="s">
        <v>587</v>
      </c>
      <c r="AG24" s="82"/>
      <c r="AH24" s="82"/>
      <c r="AI24" s="82"/>
      <c r="AJ24" s="82"/>
      <c r="AK24" s="82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2.75" x14ac:dyDescent="0.2">
      <c r="A25" s="116" t="s">
        <v>633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81" t="s">
        <v>174</v>
      </c>
      <c r="AG25" s="82"/>
      <c r="AH25" s="82"/>
      <c r="AI25" s="82"/>
      <c r="AJ25" s="82"/>
      <c r="AK25" s="82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x14ac:dyDescent="0.2">
      <c r="A26" s="123" t="s">
        <v>139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81" t="s">
        <v>173</v>
      </c>
      <c r="AG26" s="82"/>
      <c r="AH26" s="82"/>
      <c r="AI26" s="82"/>
      <c r="AJ26" s="82"/>
      <c r="AK26" s="82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118" t="s">
        <v>577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81"/>
      <c r="AG27" s="82"/>
      <c r="AH27" s="82"/>
      <c r="AI27" s="82"/>
      <c r="AJ27" s="82"/>
      <c r="AK27" s="82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2.75" x14ac:dyDescent="0.2">
      <c r="A28" s="223" t="s">
        <v>149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81" t="s">
        <v>588</v>
      </c>
      <c r="AG28" s="82"/>
      <c r="AH28" s="82"/>
      <c r="AI28" s="82"/>
      <c r="AJ28" s="82"/>
      <c r="AK28" s="82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2.75" x14ac:dyDescent="0.2">
      <c r="A29" s="221" t="s">
        <v>578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81"/>
      <c r="AG29" s="82"/>
      <c r="AH29" s="82"/>
      <c r="AI29" s="82"/>
      <c r="AJ29" s="82"/>
      <c r="AK29" s="82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221" t="s">
        <v>579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81"/>
      <c r="AG30" s="82"/>
      <c r="AH30" s="82"/>
      <c r="AI30" s="82"/>
      <c r="AJ30" s="82"/>
      <c r="AK30" s="82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220" t="s">
        <v>359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81"/>
      <c r="AG31" s="82"/>
      <c r="AH31" s="82"/>
      <c r="AI31" s="82"/>
      <c r="AJ31" s="82"/>
      <c r="AK31" s="82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2.75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81"/>
      <c r="AG32" s="82"/>
      <c r="AH32" s="82"/>
      <c r="AI32" s="82"/>
      <c r="AJ32" s="82"/>
      <c r="AK32" s="82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2.75" x14ac:dyDescent="0.2">
      <c r="A33" s="126" t="s">
        <v>580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81" t="s">
        <v>172</v>
      </c>
      <c r="AG33" s="82"/>
      <c r="AH33" s="82"/>
      <c r="AI33" s="82"/>
      <c r="AJ33" s="82"/>
      <c r="AK33" s="82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2.75" x14ac:dyDescent="0.2">
      <c r="A34" s="116" t="s">
        <v>643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81" t="s">
        <v>166</v>
      </c>
      <c r="AG34" s="82"/>
      <c r="AH34" s="82"/>
      <c r="AI34" s="82"/>
      <c r="AJ34" s="82"/>
      <c r="AK34" s="82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28" customFormat="1" ht="12.75" x14ac:dyDescent="0.2">
      <c r="A35" s="123" t="s">
        <v>139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81" t="s">
        <v>165</v>
      </c>
      <c r="AG35" s="82"/>
      <c r="AH35" s="82"/>
      <c r="AI35" s="82"/>
      <c r="AJ35" s="82"/>
      <c r="AK35" s="82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28" customFormat="1" ht="12.75" x14ac:dyDescent="0.2">
      <c r="A36" s="118" t="s">
        <v>577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81"/>
      <c r="AG36" s="82"/>
      <c r="AH36" s="82"/>
      <c r="AI36" s="82"/>
      <c r="AJ36" s="82"/>
      <c r="AK36" s="82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28" customFormat="1" ht="12.75" x14ac:dyDescent="0.2">
      <c r="A37" s="223" t="s">
        <v>149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81" t="s">
        <v>589</v>
      </c>
      <c r="AG37" s="82"/>
      <c r="AH37" s="82"/>
      <c r="AI37" s="82"/>
      <c r="AJ37" s="82"/>
      <c r="AK37" s="82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28" customFormat="1" ht="12.75" x14ac:dyDescent="0.2">
      <c r="A38" s="221" t="s">
        <v>578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81"/>
      <c r="AG38" s="82"/>
      <c r="AH38" s="82"/>
      <c r="AI38" s="82"/>
      <c r="AJ38" s="82"/>
      <c r="AK38" s="82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28" customFormat="1" ht="12.75" x14ac:dyDescent="0.2">
      <c r="A39" s="221" t="s">
        <v>579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81"/>
      <c r="AG39" s="82"/>
      <c r="AH39" s="82"/>
      <c r="AI39" s="82"/>
      <c r="AJ39" s="82"/>
      <c r="AK39" s="82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28" customFormat="1" ht="12.75" x14ac:dyDescent="0.2">
      <c r="A40" s="220" t="s">
        <v>359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81"/>
      <c r="AG40" s="82"/>
      <c r="AH40" s="82"/>
      <c r="AI40" s="82"/>
      <c r="AJ40" s="82"/>
      <c r="AK40" s="82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28" customFormat="1" ht="12.75" x14ac:dyDescent="0.2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81"/>
      <c r="AG41" s="82"/>
      <c r="AH41" s="82"/>
      <c r="AI41" s="82"/>
      <c r="AJ41" s="82"/>
      <c r="AK41" s="82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28" customFormat="1" ht="12.75" x14ac:dyDescent="0.2">
      <c r="A42" s="126" t="s">
        <v>580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81" t="s">
        <v>590</v>
      </c>
      <c r="AG42" s="82"/>
      <c r="AH42" s="82"/>
      <c r="AI42" s="82"/>
      <c r="AJ42" s="82"/>
      <c r="AK42" s="82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28" customFormat="1" ht="13.5" thickBot="1" x14ac:dyDescent="0.25">
      <c r="A43" s="124" t="s">
        <v>42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85" t="s">
        <v>46</v>
      </c>
      <c r="AG43" s="186"/>
      <c r="AH43" s="186"/>
      <c r="AI43" s="186"/>
      <c r="AJ43" s="186"/>
      <c r="AK43" s="186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88"/>
    </row>
  </sheetData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K60"/>
  <sheetViews>
    <sheetView workbookViewId="0">
      <selection activeCell="CD34" sqref="CD34:CO37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52" t="s">
        <v>617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s="25" customFormat="1" ht="8.25" x14ac:dyDescent="0.15"/>
    <row r="3" spans="1:141" s="32" customFormat="1" ht="12.75" x14ac:dyDescent="0.2">
      <c r="A3" s="174" t="s">
        <v>99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40" t="s">
        <v>22</v>
      </c>
      <c r="AD3" s="174"/>
      <c r="AE3" s="174"/>
      <c r="AF3" s="174"/>
      <c r="AG3" s="138"/>
      <c r="AH3" s="140" t="s">
        <v>381</v>
      </c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38"/>
      <c r="AT3" s="175" t="s">
        <v>620</v>
      </c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G3" s="175"/>
      <c r="EH3" s="175"/>
      <c r="EI3" s="175"/>
      <c r="EJ3" s="175"/>
      <c r="EK3" s="175"/>
    </row>
    <row r="4" spans="1:141" s="32" customFormat="1" ht="12.75" x14ac:dyDescent="0.2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147" t="s">
        <v>25</v>
      </c>
      <c r="AD4" s="176"/>
      <c r="AE4" s="176"/>
      <c r="AF4" s="176"/>
      <c r="AG4" s="151"/>
      <c r="AH4" s="147" t="s">
        <v>618</v>
      </c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51"/>
      <c r="AT4" s="175" t="s">
        <v>139</v>
      </c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</row>
    <row r="5" spans="1:141" s="32" customFormat="1" ht="12.75" x14ac:dyDescent="0.2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147"/>
      <c r="AD5" s="176"/>
      <c r="AE5" s="176"/>
      <c r="AF5" s="176"/>
      <c r="AG5" s="151"/>
      <c r="AH5" s="147" t="s">
        <v>619</v>
      </c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51"/>
      <c r="AT5" s="175" t="s">
        <v>621</v>
      </c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40" t="s">
        <v>438</v>
      </c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38"/>
      <c r="DB5" s="226" t="s">
        <v>638</v>
      </c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140" t="s">
        <v>639</v>
      </c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38"/>
      <c r="DZ5" s="226" t="s">
        <v>642</v>
      </c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</row>
    <row r="6" spans="1:141" s="32" customFormat="1" ht="12.75" x14ac:dyDescent="0.2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147"/>
      <c r="AD6" s="176"/>
      <c r="AE6" s="176"/>
      <c r="AF6" s="176"/>
      <c r="AG6" s="151"/>
      <c r="AH6" s="147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51"/>
      <c r="AT6" s="226" t="s">
        <v>515</v>
      </c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140" t="s">
        <v>500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38"/>
      <c r="BR6" s="140" t="s">
        <v>500</v>
      </c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38"/>
      <c r="CD6" s="140" t="s">
        <v>500</v>
      </c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38"/>
      <c r="CP6" s="147" t="s">
        <v>637</v>
      </c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51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147" t="s">
        <v>640</v>
      </c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51"/>
      <c r="DZ6" s="226"/>
      <c r="EA6" s="226"/>
      <c r="EB6" s="226"/>
      <c r="EC6" s="226"/>
      <c r="ED6" s="226"/>
      <c r="EE6" s="226"/>
      <c r="EF6" s="226"/>
      <c r="EG6" s="226"/>
      <c r="EH6" s="226"/>
      <c r="EI6" s="226"/>
      <c r="EJ6" s="226"/>
      <c r="EK6" s="226"/>
    </row>
    <row r="7" spans="1:141" s="32" customFormat="1" ht="12.75" x14ac:dyDescent="0.2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147"/>
      <c r="AD7" s="176"/>
      <c r="AE7" s="176"/>
      <c r="AF7" s="176"/>
      <c r="AG7" s="151"/>
      <c r="AH7" s="147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51"/>
      <c r="AT7" s="226" t="s">
        <v>622</v>
      </c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147" t="s">
        <v>626</v>
      </c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51"/>
      <c r="BR7" s="147" t="s">
        <v>634</v>
      </c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51"/>
      <c r="CD7" s="147" t="s">
        <v>636</v>
      </c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51"/>
      <c r="CP7" s="147" t="s">
        <v>628</v>
      </c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51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147" t="s">
        <v>641</v>
      </c>
      <c r="DO7" s="176"/>
      <c r="DP7" s="176"/>
      <c r="DQ7" s="176"/>
      <c r="DR7" s="176"/>
      <c r="DS7" s="176"/>
      <c r="DT7" s="176"/>
      <c r="DU7" s="176"/>
      <c r="DV7" s="176"/>
      <c r="DW7" s="176"/>
      <c r="DX7" s="176"/>
      <c r="DY7" s="151"/>
      <c r="DZ7" s="226"/>
      <c r="EA7" s="226"/>
      <c r="EB7" s="226"/>
      <c r="EC7" s="226"/>
      <c r="ED7" s="226"/>
      <c r="EE7" s="226"/>
      <c r="EF7" s="226"/>
      <c r="EG7" s="226"/>
      <c r="EH7" s="226"/>
      <c r="EI7" s="226"/>
      <c r="EJ7" s="226"/>
      <c r="EK7" s="226"/>
    </row>
    <row r="8" spans="1:141" s="32" customFormat="1" ht="12.75" x14ac:dyDescent="0.2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147"/>
      <c r="AD8" s="176"/>
      <c r="AE8" s="176"/>
      <c r="AF8" s="176"/>
      <c r="AG8" s="151"/>
      <c r="AH8" s="147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51"/>
      <c r="AT8" s="226" t="s">
        <v>623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147" t="s">
        <v>627</v>
      </c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51"/>
      <c r="BR8" s="147" t="s">
        <v>635</v>
      </c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51"/>
      <c r="CD8" s="147" t="s">
        <v>635</v>
      </c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51"/>
      <c r="CP8" s="147" t="s">
        <v>629</v>
      </c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51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6"/>
      <c r="DN8" s="147"/>
      <c r="DO8" s="176"/>
      <c r="DP8" s="176"/>
      <c r="DQ8" s="176"/>
      <c r="DR8" s="176"/>
      <c r="DS8" s="176"/>
      <c r="DT8" s="176"/>
      <c r="DU8" s="176"/>
      <c r="DV8" s="176"/>
      <c r="DW8" s="176"/>
      <c r="DX8" s="176"/>
      <c r="DY8" s="151"/>
      <c r="DZ8" s="226"/>
      <c r="EA8" s="226"/>
      <c r="EB8" s="226"/>
      <c r="EC8" s="226"/>
      <c r="ED8" s="226"/>
      <c r="EE8" s="226"/>
      <c r="EF8" s="226"/>
      <c r="EG8" s="226"/>
      <c r="EH8" s="226"/>
      <c r="EI8" s="226"/>
      <c r="EJ8" s="226"/>
      <c r="EK8" s="226"/>
    </row>
    <row r="9" spans="1:141" s="32" customFormat="1" ht="12.75" x14ac:dyDescent="0.2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147"/>
      <c r="AD9" s="176"/>
      <c r="AE9" s="176"/>
      <c r="AF9" s="176"/>
      <c r="AG9" s="151"/>
      <c r="AH9" s="147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51"/>
      <c r="AT9" s="226" t="s">
        <v>624</v>
      </c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147" t="s">
        <v>628</v>
      </c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51"/>
      <c r="BR9" s="147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51"/>
      <c r="CD9" s="147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51"/>
      <c r="CP9" s="147"/>
      <c r="CQ9" s="176"/>
      <c r="CR9" s="176"/>
      <c r="CS9" s="176"/>
      <c r="CT9" s="176"/>
      <c r="CU9" s="176"/>
      <c r="CV9" s="176"/>
      <c r="CW9" s="176"/>
      <c r="CX9" s="176"/>
      <c r="CY9" s="176"/>
      <c r="CZ9" s="176"/>
      <c r="DA9" s="151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147"/>
      <c r="DO9" s="176"/>
      <c r="DP9" s="176"/>
      <c r="DQ9" s="176"/>
      <c r="DR9" s="176"/>
      <c r="DS9" s="176"/>
      <c r="DT9" s="176"/>
      <c r="DU9" s="176"/>
      <c r="DV9" s="176"/>
      <c r="DW9" s="176"/>
      <c r="DX9" s="176"/>
      <c r="DY9" s="151"/>
      <c r="DZ9" s="226"/>
      <c r="EA9" s="226"/>
      <c r="EB9" s="226"/>
      <c r="EC9" s="226"/>
      <c r="ED9" s="226"/>
      <c r="EE9" s="226"/>
      <c r="EF9" s="226"/>
      <c r="EG9" s="226"/>
      <c r="EH9" s="226"/>
      <c r="EI9" s="226"/>
      <c r="EJ9" s="226"/>
      <c r="EK9" s="226"/>
    </row>
    <row r="10" spans="1:141" s="32" customFormat="1" ht="12.75" x14ac:dyDescent="0.2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50"/>
      <c r="AD10" s="177"/>
      <c r="AE10" s="177"/>
      <c r="AF10" s="177"/>
      <c r="AG10" s="148"/>
      <c r="AH10" s="150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48"/>
      <c r="AT10" s="177" t="s">
        <v>625</v>
      </c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50" t="s">
        <v>629</v>
      </c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48"/>
      <c r="BR10" s="150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48"/>
      <c r="CD10" s="150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48"/>
      <c r="CP10" s="150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48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50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48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</row>
    <row r="11" spans="1:141" s="32" customFormat="1" ht="13.5" thickBot="1" x14ac:dyDescent="0.25">
      <c r="A11" s="145">
        <v>1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9">
        <v>2</v>
      </c>
      <c r="AD11" s="139"/>
      <c r="AE11" s="139"/>
      <c r="AF11" s="139"/>
      <c r="AG11" s="139"/>
      <c r="AH11" s="139">
        <v>3</v>
      </c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>
        <v>4</v>
      </c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>
        <v>5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>
        <v>6</v>
      </c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>
        <v>7</v>
      </c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>
        <v>8</v>
      </c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>
        <v>9</v>
      </c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>
        <v>10</v>
      </c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>
        <v>11</v>
      </c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40"/>
    </row>
    <row r="12" spans="1:141" s="32" customFormat="1" ht="12.75" x14ac:dyDescent="0.2">
      <c r="A12" s="132" t="s">
        <v>575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78" t="s">
        <v>44</v>
      </c>
      <c r="AD12" s="79"/>
      <c r="AE12" s="79"/>
      <c r="AF12" s="79"/>
      <c r="AG12" s="79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4"/>
    </row>
    <row r="13" spans="1:141" s="32" customFormat="1" ht="12.75" x14ac:dyDescent="0.2">
      <c r="A13" s="136" t="s">
        <v>576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81"/>
      <c r="AD13" s="82"/>
      <c r="AE13" s="82"/>
      <c r="AF13" s="82"/>
      <c r="AG13" s="82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5"/>
    </row>
    <row r="14" spans="1:141" s="32" customFormat="1" ht="12.75" x14ac:dyDescent="0.2">
      <c r="A14" s="117" t="s">
        <v>139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81" t="s">
        <v>287</v>
      </c>
      <c r="AD14" s="82"/>
      <c r="AE14" s="82"/>
      <c r="AF14" s="82"/>
      <c r="AG14" s="82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5"/>
    </row>
    <row r="15" spans="1:141" s="32" customFormat="1" ht="12.75" x14ac:dyDescent="0.2">
      <c r="A15" s="118" t="s">
        <v>577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81"/>
      <c r="AD15" s="82"/>
      <c r="AE15" s="82"/>
      <c r="AF15" s="82"/>
      <c r="AG15" s="82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5"/>
    </row>
    <row r="16" spans="1:141" s="32" customFormat="1" ht="12.75" x14ac:dyDescent="0.2">
      <c r="A16" s="223" t="s">
        <v>149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81" t="s">
        <v>584</v>
      </c>
      <c r="AD16" s="82"/>
      <c r="AE16" s="82"/>
      <c r="AF16" s="82"/>
      <c r="AG16" s="82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5"/>
    </row>
    <row r="17" spans="1:141" s="32" customFormat="1" ht="12.75" x14ac:dyDescent="0.2">
      <c r="A17" s="221" t="s">
        <v>630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81"/>
      <c r="AD17" s="82"/>
      <c r="AE17" s="82"/>
      <c r="AF17" s="82"/>
      <c r="AG17" s="82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5"/>
    </row>
    <row r="18" spans="1:141" s="32" customFormat="1" ht="12.75" x14ac:dyDescent="0.2">
      <c r="A18" s="221" t="s">
        <v>631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81"/>
      <c r="AD18" s="82"/>
      <c r="AE18" s="82"/>
      <c r="AF18" s="82"/>
      <c r="AG18" s="82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5"/>
    </row>
    <row r="19" spans="1:141" s="32" customFormat="1" ht="12.75" x14ac:dyDescent="0.2">
      <c r="A19" s="220" t="s">
        <v>632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81"/>
      <c r="AD19" s="82"/>
      <c r="AE19" s="82"/>
      <c r="AF19" s="82"/>
      <c r="AG19" s="82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32" customFormat="1" ht="12.75" x14ac:dyDescent="0.2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81"/>
      <c r="AD20" s="82"/>
      <c r="AE20" s="82"/>
      <c r="AF20" s="82"/>
      <c r="AG20" s="82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32" customFormat="1" ht="12.75" x14ac:dyDescent="0.2">
      <c r="A21" s="126" t="s">
        <v>580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81" t="s">
        <v>585</v>
      </c>
      <c r="AD21" s="82"/>
      <c r="AE21" s="82"/>
      <c r="AF21" s="82"/>
      <c r="AG21" s="82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32" customFormat="1" ht="12.75" x14ac:dyDescent="0.2">
      <c r="A22" s="116" t="s">
        <v>581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81" t="s">
        <v>45</v>
      </c>
      <c r="AD22" s="82"/>
      <c r="AE22" s="82"/>
      <c r="AF22" s="82"/>
      <c r="AG22" s="82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32" customFormat="1" ht="12.75" x14ac:dyDescent="0.2">
      <c r="A23" s="117" t="s">
        <v>139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81" t="s">
        <v>286</v>
      </c>
      <c r="AD23" s="82"/>
      <c r="AE23" s="82"/>
      <c r="AF23" s="82"/>
      <c r="AG23" s="82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32" customFormat="1" ht="12.75" x14ac:dyDescent="0.2">
      <c r="A24" s="118" t="s">
        <v>577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81"/>
      <c r="AD24" s="82"/>
      <c r="AE24" s="82"/>
      <c r="AF24" s="82"/>
      <c r="AG24" s="82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32" customFormat="1" ht="12.75" x14ac:dyDescent="0.2">
      <c r="A25" s="223" t="s">
        <v>149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81" t="s">
        <v>586</v>
      </c>
      <c r="AD25" s="82"/>
      <c r="AE25" s="82"/>
      <c r="AF25" s="82"/>
      <c r="AG25" s="82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32" customFormat="1" ht="12.75" x14ac:dyDescent="0.2">
      <c r="A26" s="221" t="s">
        <v>630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81"/>
      <c r="AD26" s="82"/>
      <c r="AE26" s="82"/>
      <c r="AF26" s="82"/>
      <c r="AG26" s="82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32" customFormat="1" ht="12.75" x14ac:dyDescent="0.2">
      <c r="A27" s="221" t="s">
        <v>631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81"/>
      <c r="AD27" s="82"/>
      <c r="AE27" s="82"/>
      <c r="AF27" s="82"/>
      <c r="AG27" s="82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32" customFormat="1" ht="12.75" x14ac:dyDescent="0.2">
      <c r="A28" s="220" t="s">
        <v>632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81"/>
      <c r="AD28" s="82"/>
      <c r="AE28" s="82"/>
      <c r="AF28" s="82"/>
      <c r="AG28" s="82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32" customFormat="1" ht="12.75" x14ac:dyDescent="0.2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81"/>
      <c r="AD29" s="82"/>
      <c r="AE29" s="82"/>
      <c r="AF29" s="82"/>
      <c r="AG29" s="82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32" customFormat="1" ht="12.75" x14ac:dyDescent="0.2">
      <c r="A30" s="126" t="s">
        <v>580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81" t="s">
        <v>587</v>
      </c>
      <c r="AD30" s="82"/>
      <c r="AE30" s="82"/>
      <c r="AF30" s="82"/>
      <c r="AG30" s="82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32" customFormat="1" ht="12.75" x14ac:dyDescent="0.2">
      <c r="A31" s="116" t="s">
        <v>633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81" t="s">
        <v>174</v>
      </c>
      <c r="AD31" s="82"/>
      <c r="AE31" s="82"/>
      <c r="AF31" s="82"/>
      <c r="AG31" s="82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32" customFormat="1" ht="12.75" x14ac:dyDescent="0.2">
      <c r="A32" s="117" t="s">
        <v>139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81" t="s">
        <v>173</v>
      </c>
      <c r="AD32" s="82"/>
      <c r="AE32" s="82"/>
      <c r="AF32" s="82"/>
      <c r="AG32" s="82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32" customFormat="1" ht="12.75" x14ac:dyDescent="0.2">
      <c r="A33" s="118" t="s">
        <v>577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81"/>
      <c r="AD33" s="82"/>
      <c r="AE33" s="82"/>
      <c r="AF33" s="82"/>
      <c r="AG33" s="82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32" customFormat="1" ht="12.75" x14ac:dyDescent="0.2">
      <c r="A34" s="223" t="s">
        <v>149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81" t="s">
        <v>588</v>
      </c>
      <c r="AD34" s="82"/>
      <c r="AE34" s="82"/>
      <c r="AF34" s="82"/>
      <c r="AG34" s="82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32" customFormat="1" ht="12.75" x14ac:dyDescent="0.2">
      <c r="A35" s="221" t="s">
        <v>630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81"/>
      <c r="AD35" s="82"/>
      <c r="AE35" s="82"/>
      <c r="AF35" s="82"/>
      <c r="AG35" s="82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32" customFormat="1" ht="12.75" x14ac:dyDescent="0.2">
      <c r="A36" s="221" t="s">
        <v>631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81"/>
      <c r="AD36" s="82"/>
      <c r="AE36" s="82"/>
      <c r="AF36" s="82"/>
      <c r="AG36" s="82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32" customFormat="1" ht="12.75" x14ac:dyDescent="0.2">
      <c r="A37" s="220" t="s">
        <v>632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81"/>
      <c r="AD37" s="82"/>
      <c r="AE37" s="82"/>
      <c r="AF37" s="82"/>
      <c r="AG37" s="82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32" customFormat="1" ht="12.75" x14ac:dyDescent="0.2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81"/>
      <c r="AD38" s="82"/>
      <c r="AE38" s="82"/>
      <c r="AF38" s="82"/>
      <c r="AG38" s="82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32" customFormat="1" ht="12.75" x14ac:dyDescent="0.2">
      <c r="A39" s="126" t="s">
        <v>580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81" t="s">
        <v>172</v>
      </c>
      <c r="AD39" s="82"/>
      <c r="AE39" s="82"/>
      <c r="AF39" s="82"/>
      <c r="AG39" s="82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32" customFormat="1" ht="12.75" x14ac:dyDescent="0.2">
      <c r="A40" s="116" t="s">
        <v>643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81" t="s">
        <v>166</v>
      </c>
      <c r="AD40" s="82"/>
      <c r="AE40" s="82"/>
      <c r="AF40" s="82"/>
      <c r="AG40" s="82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32" customFormat="1" ht="12.75" x14ac:dyDescent="0.2">
      <c r="A41" s="117" t="s">
        <v>139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81" t="s">
        <v>165</v>
      </c>
      <c r="AD41" s="82"/>
      <c r="AE41" s="82"/>
      <c r="AF41" s="82"/>
      <c r="AG41" s="82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32" customFormat="1" ht="12.75" x14ac:dyDescent="0.2">
      <c r="A42" s="118" t="s">
        <v>577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81"/>
      <c r="AD42" s="82"/>
      <c r="AE42" s="82"/>
      <c r="AF42" s="82"/>
      <c r="AG42" s="82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32" customFormat="1" ht="12.75" x14ac:dyDescent="0.2">
      <c r="A43" s="223" t="s">
        <v>149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81" t="s">
        <v>589</v>
      </c>
      <c r="AD43" s="82"/>
      <c r="AE43" s="82"/>
      <c r="AF43" s="82"/>
      <c r="AG43" s="82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32" customFormat="1" ht="12.75" x14ac:dyDescent="0.2">
      <c r="A44" s="221" t="s">
        <v>630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81"/>
      <c r="AD44" s="82"/>
      <c r="AE44" s="82"/>
      <c r="AF44" s="82"/>
      <c r="AG44" s="82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32" customFormat="1" ht="12.75" x14ac:dyDescent="0.2">
      <c r="A45" s="221" t="s">
        <v>631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81"/>
      <c r="AD45" s="82"/>
      <c r="AE45" s="82"/>
      <c r="AF45" s="82"/>
      <c r="AG45" s="82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32" customFormat="1" ht="12.75" x14ac:dyDescent="0.2">
      <c r="A46" s="220" t="s">
        <v>632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81"/>
      <c r="AD46" s="82"/>
      <c r="AE46" s="82"/>
      <c r="AF46" s="82"/>
      <c r="AG46" s="82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32" customFormat="1" ht="12.75" x14ac:dyDescent="0.2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81"/>
      <c r="AD47" s="82"/>
      <c r="AE47" s="82"/>
      <c r="AF47" s="82"/>
      <c r="AG47" s="82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32" customFormat="1" ht="12.75" x14ac:dyDescent="0.2">
      <c r="A48" s="126" t="s">
        <v>580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81" t="s">
        <v>590</v>
      </c>
      <c r="AD48" s="82"/>
      <c r="AE48" s="82"/>
      <c r="AF48" s="82"/>
      <c r="AG48" s="82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5"/>
    </row>
    <row r="49" spans="1:141" s="32" customFormat="1" ht="13.5" thickBot="1" x14ac:dyDescent="0.25">
      <c r="A49" s="124" t="s">
        <v>42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85" t="s">
        <v>46</v>
      </c>
      <c r="AD49" s="186"/>
      <c r="AE49" s="186"/>
      <c r="AF49" s="186"/>
      <c r="AG49" s="186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88"/>
    </row>
    <row r="52" spans="1:141" s="32" customFormat="1" ht="12.75" x14ac:dyDescent="0.2">
      <c r="A52" s="35" t="s">
        <v>49</v>
      </c>
    </row>
    <row r="53" spans="1:141" s="32" customFormat="1" ht="12.75" x14ac:dyDescent="0.2">
      <c r="A53" s="35" t="s">
        <v>92</v>
      </c>
    </row>
    <row r="54" spans="1:141" s="32" customFormat="1" ht="12.75" x14ac:dyDescent="0.2">
      <c r="A54" s="35" t="s">
        <v>91</v>
      </c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</row>
    <row r="55" spans="1:141" s="33" customFormat="1" ht="10.5" x14ac:dyDescent="0.2">
      <c r="W55" s="93" t="s">
        <v>50</v>
      </c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G55" s="93" t="s">
        <v>51</v>
      </c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Q55" s="93" t="s">
        <v>52</v>
      </c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</row>
    <row r="56" spans="1:141" s="33" customFormat="1" ht="3" customHeight="1" x14ac:dyDescent="0.2"/>
    <row r="57" spans="1:141" s="32" customFormat="1" ht="12.75" x14ac:dyDescent="0.2">
      <c r="A57" s="35" t="s">
        <v>53</v>
      </c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</row>
    <row r="58" spans="1:141" s="33" customFormat="1" ht="10.5" x14ac:dyDescent="0.2">
      <c r="W58" s="93" t="s">
        <v>50</v>
      </c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G58" s="93" t="s">
        <v>93</v>
      </c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Q58" s="93" t="s">
        <v>175</v>
      </c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</row>
    <row r="59" spans="1:141" s="33" customFormat="1" ht="3" customHeight="1" x14ac:dyDescent="0.2"/>
    <row r="60" spans="1:141" s="32" customFormat="1" ht="12.75" x14ac:dyDescent="0.2">
      <c r="A60" s="34" t="s">
        <v>55</v>
      </c>
      <c r="B60" s="91"/>
      <c r="C60" s="91"/>
      <c r="D60" s="91"/>
      <c r="E60" s="35" t="s">
        <v>56</v>
      </c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5">
        <v>20</v>
      </c>
      <c r="S60" s="85"/>
      <c r="T60" s="85"/>
      <c r="U60" s="86"/>
      <c r="V60" s="86"/>
      <c r="W60" s="86"/>
      <c r="X60" s="35" t="s">
        <v>14</v>
      </c>
    </row>
  </sheetData>
  <mergeCells count="347"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87"/>
  <sheetViews>
    <sheetView topLeftCell="A10" workbookViewId="0">
      <pane xSplit="31" ySplit="10" topLeftCell="BG62" activePane="bottomRight" state="frozen"/>
      <selection activeCell="A10" sqref="A10"/>
      <selection pane="topRight" activeCell="AF10" sqref="AF10"/>
      <selection pane="bottomLeft" activeCell="A20" sqref="A20"/>
      <selection pane="bottomRight" activeCell="BL37" sqref="BL37:BX3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450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87" t="s">
        <v>6</v>
      </c>
      <c r="DX3" s="187"/>
      <c r="DY3" s="187"/>
      <c r="DZ3" s="187"/>
      <c r="EA3" s="187"/>
      <c r="EB3" s="187"/>
      <c r="EC3" s="187"/>
      <c r="ED3" s="187"/>
      <c r="EE3" s="187"/>
      <c r="EF3" s="187"/>
      <c r="EG3" s="187"/>
      <c r="EH3" s="187"/>
      <c r="EI3" s="187"/>
      <c r="EJ3" s="187"/>
      <c r="EK3" s="187"/>
    </row>
    <row r="4" spans="1:141" s="28" customFormat="1" ht="12.75" x14ac:dyDescent="0.2">
      <c r="A4" s="31"/>
      <c r="BL4" s="26" t="s">
        <v>13</v>
      </c>
      <c r="BM4" s="84" t="s">
        <v>1198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>
        <v>20</v>
      </c>
      <c r="BY4" s="85"/>
      <c r="BZ4" s="85"/>
      <c r="CA4" s="86" t="s">
        <v>1169</v>
      </c>
      <c r="CB4" s="86"/>
      <c r="CC4" s="86"/>
      <c r="CD4" s="31" t="s">
        <v>14</v>
      </c>
      <c r="DU4" s="26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28" customFormat="1" ht="12.75" x14ac:dyDescent="0.2">
      <c r="A5" s="31"/>
      <c r="DU5" s="2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28" customFormat="1" ht="12.75" x14ac:dyDescent="0.2">
      <c r="A6" s="31"/>
      <c r="DU6" s="2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28" customFormat="1" ht="12.75" x14ac:dyDescent="0.2">
      <c r="A7" s="31" t="s">
        <v>15</v>
      </c>
      <c r="Z7" s="84" t="str">
        <f>Лист21!Z7</f>
        <v>Бюджетное общеобразовательное учреждение "Нюксенская СОШ"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2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28" customFormat="1" ht="12.75" x14ac:dyDescent="0.2">
      <c r="A8" s="31" t="s">
        <v>16</v>
      </c>
      <c r="DU8" s="2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28" customFormat="1" ht="12.75" x14ac:dyDescent="0.2">
      <c r="A9" s="31" t="s">
        <v>17</v>
      </c>
      <c r="Z9" s="84" t="str">
        <f>Лист21!Z9</f>
        <v>УПРАВЛЕНИЕ ОБРАЗОВАНИЯ АДМИНИСТРАЦИИ НЮКСЕНСКОГО МУНИЦИПАЛЬНОГО ОКРУГА ВОЛОГОДСКОЙ ОБЛАСТИ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2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28" customFormat="1" ht="12.75" x14ac:dyDescent="0.2">
      <c r="A10" s="31" t="s">
        <v>18</v>
      </c>
      <c r="Z10" s="84" t="str">
        <f>Лист21!Z10</f>
        <v>Нюксенский муниципальный округ Вологодской области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28" customFormat="1" ht="13.5" thickBot="1" x14ac:dyDescent="0.25">
      <c r="A11" s="31" t="s">
        <v>19</v>
      </c>
      <c r="DU11" s="2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3" spans="1:141" s="14" customFormat="1" ht="15" x14ac:dyDescent="0.25">
      <c r="A13" s="152" t="s">
        <v>451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</row>
    <row r="14" spans="1:141" s="25" customFormat="1" ht="8.25" x14ac:dyDescent="0.15"/>
    <row r="15" spans="1:141" s="28" customFormat="1" ht="12.75" x14ac:dyDescent="0.2">
      <c r="A15" s="174" t="s">
        <v>99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40" t="s">
        <v>22</v>
      </c>
      <c r="AG15" s="174"/>
      <c r="AH15" s="174"/>
      <c r="AI15" s="174"/>
      <c r="AJ15" s="174"/>
      <c r="AK15" s="138"/>
      <c r="AL15" s="174" t="s">
        <v>644</v>
      </c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</row>
    <row r="16" spans="1:141" s="28" customFormat="1" ht="12.75" x14ac:dyDescent="0.2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147" t="s">
        <v>25</v>
      </c>
      <c r="AG16" s="176"/>
      <c r="AH16" s="176"/>
      <c r="AI16" s="176"/>
      <c r="AJ16" s="176"/>
      <c r="AK16" s="151"/>
      <c r="AL16" s="140" t="s">
        <v>32</v>
      </c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38"/>
      <c r="BL16" s="174" t="s">
        <v>139</v>
      </c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</row>
    <row r="17" spans="1:141" s="28" customFormat="1" ht="12.75" x14ac:dyDescent="0.2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147"/>
      <c r="AG17" s="176"/>
      <c r="AH17" s="176"/>
      <c r="AI17" s="176"/>
      <c r="AJ17" s="176"/>
      <c r="AK17" s="151"/>
      <c r="AL17" s="150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48"/>
      <c r="BL17" s="164" t="s">
        <v>645</v>
      </c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45"/>
      <c r="CL17" s="164" t="s">
        <v>646</v>
      </c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45"/>
      <c r="DL17" s="174" t="s">
        <v>647</v>
      </c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</row>
    <row r="18" spans="1:141" s="28" customFormat="1" ht="12.75" x14ac:dyDescent="0.2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50"/>
      <c r="AG18" s="177"/>
      <c r="AH18" s="177"/>
      <c r="AI18" s="177"/>
      <c r="AJ18" s="177"/>
      <c r="AK18" s="148"/>
      <c r="AL18" s="164" t="s">
        <v>649</v>
      </c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45"/>
      <c r="AY18" s="164" t="s">
        <v>648</v>
      </c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45"/>
      <c r="BL18" s="164" t="s">
        <v>649</v>
      </c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45"/>
      <c r="BY18" s="164" t="s">
        <v>648</v>
      </c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45"/>
      <c r="CL18" s="164" t="s">
        <v>649</v>
      </c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45"/>
      <c r="CY18" s="164" t="s">
        <v>648</v>
      </c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45"/>
      <c r="DL18" s="164" t="s">
        <v>649</v>
      </c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45"/>
      <c r="DY18" s="177" t="s">
        <v>648</v>
      </c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</row>
    <row r="19" spans="1:141" s="28" customFormat="1" ht="13.5" thickBot="1" x14ac:dyDescent="0.25">
      <c r="A19" s="145">
        <v>1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9">
        <v>2</v>
      </c>
      <c r="AG19" s="139"/>
      <c r="AH19" s="139"/>
      <c r="AI19" s="139"/>
      <c r="AJ19" s="139"/>
      <c r="AK19" s="139"/>
      <c r="AL19" s="139">
        <v>3</v>
      </c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>
        <v>4</v>
      </c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>
        <v>5</v>
      </c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>
        <v>6</v>
      </c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>
        <v>7</v>
      </c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>
        <v>8</v>
      </c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>
        <v>9</v>
      </c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>
        <v>10</v>
      </c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40"/>
    </row>
    <row r="20" spans="1:141" s="28" customFormat="1" ht="15" customHeight="1" x14ac:dyDescent="0.2">
      <c r="A20" s="268" t="s">
        <v>650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9" t="s">
        <v>44</v>
      </c>
      <c r="AG20" s="270"/>
      <c r="AH20" s="270"/>
      <c r="AI20" s="270"/>
      <c r="AJ20" s="270"/>
      <c r="AK20" s="270"/>
      <c r="AL20" s="141">
        <v>7</v>
      </c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>
        <f>AL20</f>
        <v>7</v>
      </c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>
        <f>AL20</f>
        <v>7</v>
      </c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>
        <f>AL20</f>
        <v>7</v>
      </c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4"/>
    </row>
    <row r="21" spans="1:141" s="28" customFormat="1" ht="12.75" x14ac:dyDescent="0.2">
      <c r="A21" s="110" t="s">
        <v>651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81" t="s">
        <v>287</v>
      </c>
      <c r="AG21" s="82"/>
      <c r="AH21" s="82"/>
      <c r="AI21" s="82"/>
      <c r="AJ21" s="82"/>
      <c r="AK21" s="82"/>
      <c r="AL21" s="111">
        <v>2</v>
      </c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271">
        <f>AL21</f>
        <v>2</v>
      </c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3"/>
      <c r="BL21" s="271">
        <f>AL21</f>
        <v>2</v>
      </c>
      <c r="BM21" s="272"/>
      <c r="BN21" s="272"/>
      <c r="BO21" s="272"/>
      <c r="BP21" s="272"/>
      <c r="BQ21" s="272"/>
      <c r="BR21" s="272"/>
      <c r="BS21" s="272"/>
      <c r="BT21" s="272"/>
      <c r="BU21" s="272"/>
      <c r="BV21" s="272"/>
      <c r="BW21" s="272"/>
      <c r="BX21" s="273"/>
      <c r="BY21" s="271">
        <f>AL21</f>
        <v>2</v>
      </c>
      <c r="BZ21" s="272"/>
      <c r="CA21" s="272"/>
      <c r="CB21" s="272"/>
      <c r="CC21" s="272"/>
      <c r="CD21" s="272"/>
      <c r="CE21" s="272"/>
      <c r="CF21" s="272"/>
      <c r="CG21" s="272"/>
      <c r="CH21" s="272"/>
      <c r="CI21" s="272"/>
      <c r="CJ21" s="272"/>
      <c r="CK21" s="273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28" customFormat="1" ht="12.75" x14ac:dyDescent="0.2">
      <c r="A22" s="136" t="s">
        <v>652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81"/>
      <c r="AG22" s="82"/>
      <c r="AH22" s="82"/>
      <c r="AI22" s="82"/>
      <c r="AJ22" s="82"/>
      <c r="AK22" s="82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31"/>
      <c r="AZ22" s="274"/>
      <c r="BA22" s="274"/>
      <c r="BB22" s="274"/>
      <c r="BC22" s="274"/>
      <c r="BD22" s="274"/>
      <c r="BE22" s="274"/>
      <c r="BF22" s="274"/>
      <c r="BG22" s="274"/>
      <c r="BH22" s="274"/>
      <c r="BI22" s="274"/>
      <c r="BJ22" s="274"/>
      <c r="BK22" s="133"/>
      <c r="BL22" s="131"/>
      <c r="BM22" s="274"/>
      <c r="BN22" s="274"/>
      <c r="BO22" s="274"/>
      <c r="BP22" s="274"/>
      <c r="BQ22" s="274"/>
      <c r="BR22" s="274"/>
      <c r="BS22" s="274"/>
      <c r="BT22" s="274"/>
      <c r="BU22" s="274"/>
      <c r="BV22" s="274"/>
      <c r="BW22" s="274"/>
      <c r="BX22" s="133"/>
      <c r="BY22" s="131"/>
      <c r="BZ22" s="274"/>
      <c r="CA22" s="274"/>
      <c r="CB22" s="274"/>
      <c r="CC22" s="274"/>
      <c r="CD22" s="274"/>
      <c r="CE22" s="274"/>
      <c r="CF22" s="274"/>
      <c r="CG22" s="274"/>
      <c r="CH22" s="274"/>
      <c r="CI22" s="274"/>
      <c r="CJ22" s="274"/>
      <c r="CK22" s="133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28" customFormat="1" ht="12.75" customHeight="1" x14ac:dyDescent="0.2">
      <c r="A23" s="117" t="s">
        <v>653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81" t="s">
        <v>675</v>
      </c>
      <c r="AG23" s="82"/>
      <c r="AH23" s="82"/>
      <c r="AI23" s="82"/>
      <c r="AJ23" s="82"/>
      <c r="AK23" s="82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271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3"/>
      <c r="BL23" s="271"/>
      <c r="BM23" s="272"/>
      <c r="BN23" s="272"/>
      <c r="BO23" s="272"/>
      <c r="BP23" s="272"/>
      <c r="BQ23" s="272"/>
      <c r="BR23" s="272"/>
      <c r="BS23" s="272"/>
      <c r="BT23" s="272"/>
      <c r="BU23" s="272"/>
      <c r="BV23" s="272"/>
      <c r="BW23" s="272"/>
      <c r="BX23" s="273"/>
      <c r="BY23" s="271"/>
      <c r="BZ23" s="272"/>
      <c r="CA23" s="272"/>
      <c r="CB23" s="272"/>
      <c r="CC23" s="272"/>
      <c r="CD23" s="272"/>
      <c r="CE23" s="272"/>
      <c r="CF23" s="272"/>
      <c r="CG23" s="272"/>
      <c r="CH23" s="272"/>
      <c r="CI23" s="272"/>
      <c r="CJ23" s="272"/>
      <c r="CK23" s="273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x14ac:dyDescent="0.2">
      <c r="A24" s="135" t="s">
        <v>654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81"/>
      <c r="AG24" s="82"/>
      <c r="AH24" s="82"/>
      <c r="AI24" s="82"/>
      <c r="AJ24" s="82"/>
      <c r="AK24" s="82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275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7"/>
      <c r="BL24" s="275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7"/>
      <c r="BY24" s="275"/>
      <c r="BZ24" s="276"/>
      <c r="CA24" s="276"/>
      <c r="CB24" s="276"/>
      <c r="CC24" s="276"/>
      <c r="CD24" s="276"/>
      <c r="CE24" s="276"/>
      <c r="CF24" s="276"/>
      <c r="CG24" s="276"/>
      <c r="CH24" s="276"/>
      <c r="CI24" s="276"/>
      <c r="CJ24" s="276"/>
      <c r="CK24" s="277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2.75" x14ac:dyDescent="0.2">
      <c r="A25" s="118" t="s">
        <v>655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81"/>
      <c r="AG25" s="82"/>
      <c r="AH25" s="82"/>
      <c r="AI25" s="82"/>
      <c r="AJ25" s="82"/>
      <c r="AK25" s="82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31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133"/>
      <c r="BL25" s="131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133"/>
      <c r="BY25" s="131"/>
      <c r="BZ25" s="274"/>
      <c r="CA25" s="274"/>
      <c r="CB25" s="274"/>
      <c r="CC25" s="274"/>
      <c r="CD25" s="274"/>
      <c r="CE25" s="274"/>
      <c r="CF25" s="274"/>
      <c r="CG25" s="274"/>
      <c r="CH25" s="274"/>
      <c r="CI25" s="274"/>
      <c r="CJ25" s="274"/>
      <c r="CK25" s="133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x14ac:dyDescent="0.2">
      <c r="A26" s="117" t="s">
        <v>654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81" t="s">
        <v>801</v>
      </c>
      <c r="AG26" s="82"/>
      <c r="AH26" s="82"/>
      <c r="AI26" s="82"/>
      <c r="AJ26" s="82"/>
      <c r="AK26" s="82"/>
      <c r="AL26" s="111">
        <v>2</v>
      </c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271">
        <f>AL26</f>
        <v>2</v>
      </c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  <c r="BJ26" s="272"/>
      <c r="BK26" s="273"/>
      <c r="BL26" s="271">
        <f>AL26</f>
        <v>2</v>
      </c>
      <c r="BM26" s="272"/>
      <c r="BN26" s="272"/>
      <c r="BO26" s="272"/>
      <c r="BP26" s="272"/>
      <c r="BQ26" s="272"/>
      <c r="BR26" s="272"/>
      <c r="BS26" s="272"/>
      <c r="BT26" s="272"/>
      <c r="BU26" s="272"/>
      <c r="BV26" s="272"/>
      <c r="BW26" s="272"/>
      <c r="BX26" s="273"/>
      <c r="BY26" s="271">
        <f>AL26</f>
        <v>2</v>
      </c>
      <c r="BZ26" s="272"/>
      <c r="CA26" s="272"/>
      <c r="CB26" s="272"/>
      <c r="CC26" s="272"/>
      <c r="CD26" s="272"/>
      <c r="CE26" s="272"/>
      <c r="CF26" s="272"/>
      <c r="CG26" s="272"/>
      <c r="CH26" s="272"/>
      <c r="CI26" s="272"/>
      <c r="CJ26" s="272"/>
      <c r="CK26" s="273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118" t="s">
        <v>656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81"/>
      <c r="AG27" s="82"/>
      <c r="AH27" s="82"/>
      <c r="AI27" s="82"/>
      <c r="AJ27" s="82"/>
      <c r="AK27" s="82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31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133"/>
      <c r="BL27" s="131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133"/>
      <c r="BY27" s="131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133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2.75" x14ac:dyDescent="0.2">
      <c r="A28" s="123" t="s">
        <v>657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81" t="s">
        <v>676</v>
      </c>
      <c r="AG28" s="82"/>
      <c r="AH28" s="82"/>
      <c r="AI28" s="82"/>
      <c r="AJ28" s="82"/>
      <c r="AK28" s="82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2.75" x14ac:dyDescent="0.2">
      <c r="A29" s="123" t="s">
        <v>658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81"/>
      <c r="AG29" s="82"/>
      <c r="AH29" s="82"/>
      <c r="AI29" s="82"/>
      <c r="AJ29" s="82"/>
      <c r="AK29" s="82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118" t="s">
        <v>659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81"/>
      <c r="AG30" s="82"/>
      <c r="AH30" s="82"/>
      <c r="AI30" s="82"/>
      <c r="AJ30" s="82"/>
      <c r="AK30" s="82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117" t="s">
        <v>657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81" t="s">
        <v>677</v>
      </c>
      <c r="AG31" s="82"/>
      <c r="AH31" s="82"/>
      <c r="AI31" s="82"/>
      <c r="AJ31" s="82"/>
      <c r="AK31" s="82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2.75" x14ac:dyDescent="0.2">
      <c r="A32" s="135" t="s">
        <v>658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81"/>
      <c r="AG32" s="82"/>
      <c r="AH32" s="82"/>
      <c r="AI32" s="82"/>
      <c r="AJ32" s="82"/>
      <c r="AK32" s="82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2.75" x14ac:dyDescent="0.2">
      <c r="A33" s="118" t="s">
        <v>660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81"/>
      <c r="AG33" s="82"/>
      <c r="AH33" s="82"/>
      <c r="AI33" s="82"/>
      <c r="AJ33" s="82"/>
      <c r="AK33" s="82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2.75" x14ac:dyDescent="0.2">
      <c r="A34" s="117" t="s">
        <v>661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81" t="s">
        <v>678</v>
      </c>
      <c r="AG34" s="82"/>
      <c r="AH34" s="82"/>
      <c r="AI34" s="82"/>
      <c r="AJ34" s="82"/>
      <c r="AK34" s="82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28" customFormat="1" ht="12.75" x14ac:dyDescent="0.2">
      <c r="A35" s="135" t="s">
        <v>658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81"/>
      <c r="AG35" s="82"/>
      <c r="AH35" s="82"/>
      <c r="AI35" s="82"/>
      <c r="AJ35" s="82"/>
      <c r="AK35" s="82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28" customFormat="1" ht="12.75" x14ac:dyDescent="0.2">
      <c r="A36" s="118" t="s">
        <v>659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81"/>
      <c r="AG36" s="82"/>
      <c r="AH36" s="82"/>
      <c r="AI36" s="82"/>
      <c r="AJ36" s="82"/>
      <c r="AK36" s="82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28" customFormat="1" ht="12.75" x14ac:dyDescent="0.2">
      <c r="A37" s="117" t="s">
        <v>661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81" t="s">
        <v>679</v>
      </c>
      <c r="AG37" s="82"/>
      <c r="AH37" s="82"/>
      <c r="AI37" s="82"/>
      <c r="AJ37" s="82"/>
      <c r="AK37" s="82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28" customFormat="1" ht="12.75" x14ac:dyDescent="0.2">
      <c r="A38" s="135" t="s">
        <v>658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81"/>
      <c r="AG38" s="82"/>
      <c r="AH38" s="82"/>
      <c r="AI38" s="82"/>
      <c r="AJ38" s="82"/>
      <c r="AK38" s="82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28" customFormat="1" ht="12.75" x14ac:dyDescent="0.2">
      <c r="A39" s="118" t="s">
        <v>660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81"/>
      <c r="AG39" s="82"/>
      <c r="AH39" s="82"/>
      <c r="AI39" s="82"/>
      <c r="AJ39" s="82"/>
      <c r="AK39" s="82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28" customFormat="1" ht="12.75" x14ac:dyDescent="0.2">
      <c r="A40" s="117" t="s">
        <v>741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81" t="s">
        <v>680</v>
      </c>
      <c r="AG40" s="82"/>
      <c r="AH40" s="82"/>
      <c r="AI40" s="82"/>
      <c r="AJ40" s="82"/>
      <c r="AK40" s="82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28" customFormat="1" ht="12.75" x14ac:dyDescent="0.2">
      <c r="A41" s="118" t="s">
        <v>742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81"/>
      <c r="AG41" s="82"/>
      <c r="AH41" s="82"/>
      <c r="AI41" s="82"/>
      <c r="AJ41" s="82"/>
      <c r="AK41" s="82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28" customFormat="1" ht="15" customHeight="1" x14ac:dyDescent="0.2">
      <c r="A42" s="126" t="s">
        <v>663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81" t="s">
        <v>681</v>
      </c>
      <c r="AG42" s="82"/>
      <c r="AH42" s="82"/>
      <c r="AI42" s="82"/>
      <c r="AJ42" s="82"/>
      <c r="AK42" s="82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28" customFormat="1" ht="15" customHeight="1" x14ac:dyDescent="0.2">
      <c r="A43" s="136" t="s">
        <v>664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81" t="s">
        <v>585</v>
      </c>
      <c r="AG43" s="82"/>
      <c r="AH43" s="82"/>
      <c r="AI43" s="82"/>
      <c r="AJ43" s="82"/>
      <c r="AK43" s="82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28" customFormat="1" ht="15" customHeight="1" x14ac:dyDescent="0.2">
      <c r="A44" s="136" t="s">
        <v>665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81" t="s">
        <v>682</v>
      </c>
      <c r="AG44" s="82"/>
      <c r="AH44" s="82"/>
      <c r="AI44" s="82"/>
      <c r="AJ44" s="82"/>
      <c r="AK44" s="82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28" customFormat="1" ht="12.75" x14ac:dyDescent="0.2">
      <c r="A45" s="110" t="s">
        <v>666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81" t="s">
        <v>683</v>
      </c>
      <c r="AG45" s="82"/>
      <c r="AH45" s="82"/>
      <c r="AI45" s="82"/>
      <c r="AJ45" s="82"/>
      <c r="AK45" s="82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28" customFormat="1" ht="12.75" x14ac:dyDescent="0.2">
      <c r="A46" s="161" t="s">
        <v>667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81"/>
      <c r="AG46" s="82"/>
      <c r="AH46" s="82"/>
      <c r="AI46" s="82"/>
      <c r="AJ46" s="82"/>
      <c r="AK46" s="82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28" customFormat="1" ht="12.75" x14ac:dyDescent="0.2">
      <c r="A47" s="161" t="s">
        <v>668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81"/>
      <c r="AG47" s="82"/>
      <c r="AH47" s="82"/>
      <c r="AI47" s="82"/>
      <c r="AJ47" s="82"/>
      <c r="AK47" s="82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28" customFormat="1" ht="12.75" x14ac:dyDescent="0.2">
      <c r="A48" s="136" t="s">
        <v>669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81"/>
      <c r="AG48" s="82"/>
      <c r="AH48" s="82"/>
      <c r="AI48" s="82"/>
      <c r="AJ48" s="82"/>
      <c r="AK48" s="82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5"/>
    </row>
    <row r="49" spans="1:141" s="28" customFormat="1" ht="15" customHeight="1" x14ac:dyDescent="0.2">
      <c r="A49" s="136" t="s">
        <v>670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81" t="s">
        <v>684</v>
      </c>
      <c r="AG49" s="82"/>
      <c r="AH49" s="82"/>
      <c r="AI49" s="82"/>
      <c r="AJ49" s="82"/>
      <c r="AK49" s="82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5"/>
    </row>
    <row r="50" spans="1:141" s="28" customFormat="1" ht="15" customHeight="1" x14ac:dyDescent="0.2">
      <c r="A50" s="136" t="s">
        <v>785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81" t="s">
        <v>685</v>
      </c>
      <c r="AG50" s="82"/>
      <c r="AH50" s="82"/>
      <c r="AI50" s="82"/>
      <c r="AJ50" s="82"/>
      <c r="AK50" s="82"/>
      <c r="AL50" s="111">
        <v>4</v>
      </c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>
        <f>AL50</f>
        <v>4</v>
      </c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>
        <f>AL50</f>
        <v>4</v>
      </c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>
        <f>AL50</f>
        <v>4</v>
      </c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5"/>
    </row>
    <row r="51" spans="1:141" s="28" customFormat="1" ht="15" customHeight="1" x14ac:dyDescent="0.2">
      <c r="A51" s="136" t="s">
        <v>671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81" t="s">
        <v>686</v>
      </c>
      <c r="AG51" s="82"/>
      <c r="AH51" s="82"/>
      <c r="AI51" s="82"/>
      <c r="AJ51" s="82"/>
      <c r="AK51" s="82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5"/>
    </row>
    <row r="52" spans="1:141" s="28" customFormat="1" ht="12.75" x14ac:dyDescent="0.2">
      <c r="A52" s="132" t="s">
        <v>672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81" t="s">
        <v>687</v>
      </c>
      <c r="AG52" s="82"/>
      <c r="AH52" s="82"/>
      <c r="AI52" s="82"/>
      <c r="AJ52" s="82"/>
      <c r="AK52" s="82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5"/>
    </row>
    <row r="53" spans="1:141" s="28" customFormat="1" ht="12.75" x14ac:dyDescent="0.2">
      <c r="A53" s="136" t="s">
        <v>673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81"/>
      <c r="AG53" s="82"/>
      <c r="AH53" s="82"/>
      <c r="AI53" s="82"/>
      <c r="AJ53" s="82"/>
      <c r="AK53" s="82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5"/>
    </row>
    <row r="54" spans="1:141" s="28" customFormat="1" ht="15" customHeight="1" x14ac:dyDescent="0.2">
      <c r="A54" s="116" t="s">
        <v>674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282"/>
      <c r="AF54" s="81" t="s">
        <v>688</v>
      </c>
      <c r="AG54" s="82"/>
      <c r="AH54" s="82"/>
      <c r="AI54" s="82"/>
      <c r="AJ54" s="82"/>
      <c r="AK54" s="82"/>
      <c r="AL54" s="111">
        <v>1</v>
      </c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>
        <f>AL54</f>
        <v>1</v>
      </c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>
        <f>AL54</f>
        <v>1</v>
      </c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>
        <f>AL54</f>
        <v>1</v>
      </c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5"/>
    </row>
    <row r="55" spans="1:141" s="28" customFormat="1" ht="15" customHeight="1" x14ac:dyDescent="0.2">
      <c r="A55" s="278" t="s">
        <v>689</v>
      </c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9"/>
      <c r="AF55" s="280">
        <v>2000</v>
      </c>
      <c r="AG55" s="281"/>
      <c r="AH55" s="281"/>
      <c r="AI55" s="281"/>
      <c r="AJ55" s="281"/>
      <c r="AK55" s="28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5"/>
    </row>
    <row r="56" spans="1:141" s="28" customFormat="1" ht="15" customHeight="1" x14ac:dyDescent="0.2">
      <c r="A56" s="116" t="s">
        <v>690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239">
        <v>2100</v>
      </c>
      <c r="AG56" s="121"/>
      <c r="AH56" s="121"/>
      <c r="AI56" s="121"/>
      <c r="AJ56" s="121"/>
      <c r="AK56" s="12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5"/>
    </row>
    <row r="57" spans="1:141" s="39" customFormat="1" ht="12.75" customHeight="1" x14ac:dyDescent="0.2">
      <c r="A57" s="117" t="s">
        <v>653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239">
        <v>2101</v>
      </c>
      <c r="AG57" s="121"/>
      <c r="AH57" s="121"/>
      <c r="AI57" s="121"/>
      <c r="AJ57" s="121"/>
      <c r="AK57" s="12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5"/>
    </row>
    <row r="58" spans="1:141" s="28" customFormat="1" ht="12.75" x14ac:dyDescent="0.2">
      <c r="A58" s="118" t="s">
        <v>691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239"/>
      <c r="AG58" s="121"/>
      <c r="AH58" s="121"/>
      <c r="AI58" s="121"/>
      <c r="AJ58" s="121"/>
      <c r="AK58" s="12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5"/>
    </row>
    <row r="59" spans="1:141" s="28" customFormat="1" ht="15" customHeight="1" x14ac:dyDescent="0.2">
      <c r="A59" s="118" t="s">
        <v>692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239">
        <v>2102</v>
      </c>
      <c r="AG59" s="121"/>
      <c r="AH59" s="121"/>
      <c r="AI59" s="121"/>
      <c r="AJ59" s="121"/>
      <c r="AK59" s="12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5"/>
    </row>
    <row r="60" spans="1:141" s="28" customFormat="1" ht="15" customHeight="1" x14ac:dyDescent="0.2">
      <c r="A60" s="118" t="s">
        <v>693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239">
        <v>2103</v>
      </c>
      <c r="AG60" s="121"/>
      <c r="AH60" s="121"/>
      <c r="AI60" s="121"/>
      <c r="AJ60" s="121"/>
      <c r="AK60" s="12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5"/>
    </row>
    <row r="61" spans="1:141" s="28" customFormat="1" ht="15" customHeight="1" x14ac:dyDescent="0.2">
      <c r="A61" s="118" t="s">
        <v>694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239">
        <v>2104</v>
      </c>
      <c r="AG61" s="121"/>
      <c r="AH61" s="121"/>
      <c r="AI61" s="121"/>
      <c r="AJ61" s="121"/>
      <c r="AK61" s="12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5"/>
    </row>
    <row r="62" spans="1:141" s="28" customFormat="1" ht="15" customHeight="1" x14ac:dyDescent="0.2">
      <c r="A62" s="118" t="s">
        <v>695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239">
        <v>2105</v>
      </c>
      <c r="AG62" s="121"/>
      <c r="AH62" s="121"/>
      <c r="AI62" s="121"/>
      <c r="AJ62" s="121"/>
      <c r="AK62" s="12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5"/>
    </row>
    <row r="63" spans="1:141" s="28" customFormat="1" ht="15" customHeight="1" x14ac:dyDescent="0.2">
      <c r="A63" s="136" t="s">
        <v>696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239">
        <v>2200</v>
      </c>
      <c r="AG63" s="121"/>
      <c r="AH63" s="121"/>
      <c r="AI63" s="121"/>
      <c r="AJ63" s="121"/>
      <c r="AK63" s="12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5"/>
    </row>
    <row r="64" spans="1:141" s="39" customFormat="1" ht="12.75" customHeight="1" x14ac:dyDescent="0.2">
      <c r="A64" s="117" t="s">
        <v>653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239">
        <v>2201</v>
      </c>
      <c r="AG64" s="121"/>
      <c r="AH64" s="121"/>
      <c r="AI64" s="121"/>
      <c r="AJ64" s="121"/>
      <c r="AK64" s="12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5"/>
    </row>
    <row r="65" spans="1:141" s="28" customFormat="1" ht="12.75" x14ac:dyDescent="0.2">
      <c r="A65" s="118" t="s">
        <v>697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239"/>
      <c r="AG65" s="121"/>
      <c r="AH65" s="121"/>
      <c r="AI65" s="121"/>
      <c r="AJ65" s="121"/>
      <c r="AK65" s="12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5"/>
    </row>
    <row r="66" spans="1:141" s="28" customFormat="1" ht="15" customHeight="1" x14ac:dyDescent="0.2">
      <c r="A66" s="118" t="s">
        <v>698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239">
        <v>2202</v>
      </c>
      <c r="AG66" s="121"/>
      <c r="AH66" s="121"/>
      <c r="AI66" s="121"/>
      <c r="AJ66" s="121"/>
      <c r="AK66" s="12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5"/>
    </row>
    <row r="67" spans="1:141" s="28" customFormat="1" ht="15" customHeight="1" x14ac:dyDescent="0.2">
      <c r="A67" s="118" t="s">
        <v>699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239">
        <v>2203</v>
      </c>
      <c r="AG67" s="121"/>
      <c r="AH67" s="121"/>
      <c r="AI67" s="121"/>
      <c r="AJ67" s="121"/>
      <c r="AK67" s="12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5"/>
    </row>
    <row r="68" spans="1:141" s="28" customFormat="1" ht="15" customHeight="1" x14ac:dyDescent="0.2">
      <c r="A68" s="118" t="s">
        <v>700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239">
        <v>2204</v>
      </c>
      <c r="AG68" s="121"/>
      <c r="AH68" s="121"/>
      <c r="AI68" s="121"/>
      <c r="AJ68" s="121"/>
      <c r="AK68" s="12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5"/>
    </row>
    <row r="69" spans="1:141" s="28" customFormat="1" ht="15" customHeight="1" x14ac:dyDescent="0.2">
      <c r="A69" s="118" t="s">
        <v>701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239">
        <v>2205</v>
      </c>
      <c r="AG69" s="121"/>
      <c r="AH69" s="121"/>
      <c r="AI69" s="121"/>
      <c r="AJ69" s="121"/>
      <c r="AK69" s="12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5"/>
    </row>
    <row r="70" spans="1:141" s="28" customFormat="1" ht="15" customHeight="1" x14ac:dyDescent="0.2">
      <c r="A70" s="126" t="s">
        <v>702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239">
        <v>2206</v>
      </c>
      <c r="AG70" s="121"/>
      <c r="AH70" s="121"/>
      <c r="AI70" s="121"/>
      <c r="AJ70" s="121"/>
      <c r="AK70" s="12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5"/>
    </row>
    <row r="71" spans="1:141" s="28" customFormat="1" ht="15" customHeight="1" x14ac:dyDescent="0.2">
      <c r="A71" s="278" t="s">
        <v>703</v>
      </c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80">
        <v>3000</v>
      </c>
      <c r="AG71" s="281"/>
      <c r="AH71" s="281"/>
      <c r="AI71" s="281"/>
      <c r="AJ71" s="281"/>
      <c r="AK71" s="28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5"/>
    </row>
    <row r="72" spans="1:141" s="28" customFormat="1" ht="15" customHeight="1" x14ac:dyDescent="0.2">
      <c r="A72" s="136" t="s">
        <v>704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239">
        <v>3100</v>
      </c>
      <c r="AG72" s="121"/>
      <c r="AH72" s="121"/>
      <c r="AI72" s="121"/>
      <c r="AJ72" s="121"/>
      <c r="AK72" s="12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5"/>
    </row>
    <row r="73" spans="1:141" s="28" customFormat="1" ht="15" customHeight="1" x14ac:dyDescent="0.2">
      <c r="A73" s="136" t="s">
        <v>705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239">
        <v>3200</v>
      </c>
      <c r="AG73" s="121"/>
      <c r="AH73" s="121"/>
      <c r="AI73" s="121"/>
      <c r="AJ73" s="121"/>
      <c r="AK73" s="12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5"/>
    </row>
    <row r="74" spans="1:141" s="28" customFormat="1" ht="15" customHeight="1" x14ac:dyDescent="0.2">
      <c r="A74" s="136" t="s">
        <v>706</v>
      </c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239">
        <v>3300</v>
      </c>
      <c r="AG74" s="121"/>
      <c r="AH74" s="121"/>
      <c r="AI74" s="121"/>
      <c r="AJ74" s="121"/>
      <c r="AK74" s="12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5"/>
    </row>
    <row r="75" spans="1:141" s="28" customFormat="1" ht="15" customHeight="1" x14ac:dyDescent="0.2">
      <c r="A75" s="136" t="s">
        <v>707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239">
        <v>3400</v>
      </c>
      <c r="AG75" s="121"/>
      <c r="AH75" s="121"/>
      <c r="AI75" s="121"/>
      <c r="AJ75" s="121"/>
      <c r="AK75" s="12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5"/>
    </row>
    <row r="76" spans="1:141" s="28" customFormat="1" ht="15" customHeight="1" x14ac:dyDescent="0.2">
      <c r="A76" s="136" t="s">
        <v>708</v>
      </c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239">
        <v>3500</v>
      </c>
      <c r="AG76" s="121"/>
      <c r="AH76" s="121"/>
      <c r="AI76" s="121"/>
      <c r="AJ76" s="121"/>
      <c r="AK76" s="12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5"/>
    </row>
    <row r="77" spans="1:141" s="28" customFormat="1" ht="15" customHeight="1" x14ac:dyDescent="0.2">
      <c r="A77" s="136" t="s">
        <v>709</v>
      </c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239">
        <v>3600</v>
      </c>
      <c r="AG77" s="121"/>
      <c r="AH77" s="121"/>
      <c r="AI77" s="121"/>
      <c r="AJ77" s="121"/>
      <c r="AK77" s="12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5"/>
    </row>
    <row r="78" spans="1:141" s="28" customFormat="1" ht="15" customHeight="1" x14ac:dyDescent="0.2">
      <c r="A78" s="136" t="s">
        <v>710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239">
        <v>3700</v>
      </c>
      <c r="AG78" s="121"/>
      <c r="AH78" s="121"/>
      <c r="AI78" s="121"/>
      <c r="AJ78" s="121"/>
      <c r="AK78" s="12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5"/>
    </row>
    <row r="79" spans="1:141" s="39" customFormat="1" ht="15" customHeight="1" x14ac:dyDescent="0.2">
      <c r="A79" s="136" t="s">
        <v>711</v>
      </c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239">
        <v>3800</v>
      </c>
      <c r="AG79" s="121"/>
      <c r="AH79" s="121"/>
      <c r="AI79" s="121"/>
      <c r="AJ79" s="121"/>
      <c r="AK79" s="12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5"/>
    </row>
    <row r="80" spans="1:141" s="39" customFormat="1" ht="12.75" x14ac:dyDescent="0.2">
      <c r="A80" s="132" t="s">
        <v>712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239">
        <v>3900</v>
      </c>
      <c r="AG80" s="121"/>
      <c r="AH80" s="121"/>
      <c r="AI80" s="121"/>
      <c r="AJ80" s="121"/>
      <c r="AK80" s="12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5"/>
    </row>
    <row r="81" spans="1:141" s="39" customFormat="1" ht="12.75" x14ac:dyDescent="0.2">
      <c r="A81" s="132" t="s">
        <v>713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239"/>
      <c r="AG81" s="121"/>
      <c r="AH81" s="121"/>
      <c r="AI81" s="121"/>
      <c r="AJ81" s="121"/>
      <c r="AK81" s="12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5"/>
    </row>
    <row r="82" spans="1:141" s="39" customFormat="1" ht="12.75" x14ac:dyDescent="0.2">
      <c r="A82" s="136" t="s">
        <v>714</v>
      </c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239"/>
      <c r="AG82" s="121"/>
      <c r="AH82" s="121"/>
      <c r="AI82" s="121"/>
      <c r="AJ82" s="121"/>
      <c r="AK82" s="12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5"/>
    </row>
    <row r="83" spans="1:141" s="39" customFormat="1" ht="15" customHeight="1" thickBot="1" x14ac:dyDescent="0.25">
      <c r="A83" s="124" t="s">
        <v>42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283">
        <v>9000</v>
      </c>
      <c r="AG83" s="284"/>
      <c r="AH83" s="284"/>
      <c r="AI83" s="284"/>
      <c r="AJ83" s="284"/>
      <c r="AK83" s="284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9"/>
      <c r="CW83" s="119"/>
      <c r="CX83" s="119"/>
      <c r="CY83" s="119"/>
      <c r="CZ83" s="119"/>
      <c r="DA83" s="119"/>
      <c r="DB83" s="119"/>
      <c r="DC83" s="119"/>
      <c r="DD83" s="119"/>
      <c r="DE83" s="119"/>
      <c r="DF83" s="119"/>
      <c r="DG83" s="119"/>
      <c r="DH83" s="119"/>
      <c r="DI83" s="119"/>
      <c r="DJ83" s="119"/>
      <c r="DK83" s="119"/>
      <c r="DL83" s="119"/>
      <c r="DM83" s="119"/>
      <c r="DN83" s="119"/>
      <c r="DO83" s="119"/>
      <c r="DP83" s="119"/>
      <c r="DQ83" s="119"/>
      <c r="DR83" s="119"/>
      <c r="DS83" s="119"/>
      <c r="DT83" s="119"/>
      <c r="DU83" s="119"/>
      <c r="DV83" s="119"/>
      <c r="DW83" s="119"/>
      <c r="DX83" s="119"/>
      <c r="DY83" s="119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88"/>
    </row>
    <row r="86" spans="1:14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" customHeight="1" x14ac:dyDescent="0.2">
      <c r="A87" s="20" t="s">
        <v>715</v>
      </c>
    </row>
  </sheetData>
  <mergeCells count="500"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K80"/>
  <sheetViews>
    <sheetView topLeftCell="AB1" workbookViewId="0">
      <selection activeCell="CP34" sqref="CP34:DA35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52" t="s">
        <v>716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s="25" customFormat="1" ht="8.25" x14ac:dyDescent="0.15"/>
    <row r="3" spans="1:141" s="28" customFormat="1" ht="12.75" x14ac:dyDescent="0.2">
      <c r="A3" s="174" t="s">
        <v>99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40" t="s">
        <v>22</v>
      </c>
      <c r="AD3" s="174"/>
      <c r="AE3" s="174"/>
      <c r="AF3" s="174"/>
      <c r="AG3" s="138"/>
      <c r="AH3" s="140" t="s">
        <v>394</v>
      </c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38"/>
      <c r="CD3" s="174" t="s">
        <v>430</v>
      </c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</row>
    <row r="4" spans="1:141" s="28" customFormat="1" ht="12.75" x14ac:dyDescent="0.2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147" t="s">
        <v>25</v>
      </c>
      <c r="AD4" s="176"/>
      <c r="AE4" s="176"/>
      <c r="AF4" s="176"/>
      <c r="AG4" s="151"/>
      <c r="AH4" s="150" t="s">
        <v>395</v>
      </c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48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</row>
    <row r="5" spans="1:141" s="28" customFormat="1" ht="12.75" x14ac:dyDescent="0.2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147"/>
      <c r="AD5" s="176"/>
      <c r="AE5" s="176"/>
      <c r="AF5" s="176"/>
      <c r="AG5" s="151"/>
      <c r="AH5" s="140" t="s">
        <v>32</v>
      </c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38"/>
      <c r="AT5" s="164" t="s">
        <v>139</v>
      </c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45"/>
      <c r="CD5" s="140" t="s">
        <v>32</v>
      </c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38"/>
      <c r="CP5" s="177" t="s">
        <v>139</v>
      </c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  <c r="DZ5" s="177"/>
      <c r="EA5" s="177"/>
      <c r="EB5" s="177"/>
      <c r="EC5" s="177"/>
      <c r="ED5" s="177"/>
      <c r="EE5" s="177"/>
      <c r="EF5" s="177"/>
      <c r="EG5" s="177"/>
      <c r="EH5" s="177"/>
      <c r="EI5" s="177"/>
      <c r="EJ5" s="177"/>
      <c r="EK5" s="177"/>
    </row>
    <row r="6" spans="1:141" s="28" customFormat="1" ht="12.75" x14ac:dyDescent="0.2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147"/>
      <c r="AD6" s="176"/>
      <c r="AE6" s="176"/>
      <c r="AF6" s="176"/>
      <c r="AG6" s="151"/>
      <c r="AH6" s="147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51"/>
      <c r="AT6" s="140" t="s">
        <v>396</v>
      </c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38"/>
      <c r="BF6" s="140" t="s">
        <v>731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38"/>
      <c r="BR6" s="140" t="s">
        <v>727</v>
      </c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38"/>
      <c r="CD6" s="147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51"/>
      <c r="CP6" s="140" t="s">
        <v>724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38"/>
      <c r="DB6" s="140" t="s">
        <v>435</v>
      </c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38"/>
      <c r="DN6" s="140" t="s">
        <v>435</v>
      </c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38"/>
      <c r="DZ6" s="226" t="s">
        <v>717</v>
      </c>
      <c r="EA6" s="226"/>
      <c r="EB6" s="226"/>
      <c r="EC6" s="226"/>
      <c r="ED6" s="226"/>
      <c r="EE6" s="226"/>
      <c r="EF6" s="226"/>
      <c r="EG6" s="226"/>
      <c r="EH6" s="226"/>
      <c r="EI6" s="226"/>
      <c r="EJ6" s="226"/>
      <c r="EK6" s="226"/>
    </row>
    <row r="7" spans="1:141" s="28" customFormat="1" ht="12.75" x14ac:dyDescent="0.2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147"/>
      <c r="AD7" s="176"/>
      <c r="AE7" s="176"/>
      <c r="AF7" s="176"/>
      <c r="AG7" s="151"/>
      <c r="AH7" s="147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51"/>
      <c r="AT7" s="147" t="s">
        <v>732</v>
      </c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51"/>
      <c r="BF7" s="147" t="s">
        <v>730</v>
      </c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51"/>
      <c r="BR7" s="147" t="s">
        <v>728</v>
      </c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51"/>
      <c r="CD7" s="147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51"/>
      <c r="CP7" s="147" t="s">
        <v>725</v>
      </c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51"/>
      <c r="DB7" s="147" t="s">
        <v>722</v>
      </c>
      <c r="DC7" s="176"/>
      <c r="DD7" s="176"/>
      <c r="DE7" s="176"/>
      <c r="DF7" s="176"/>
      <c r="DG7" s="176"/>
      <c r="DH7" s="176"/>
      <c r="DI7" s="176"/>
      <c r="DJ7" s="176"/>
      <c r="DK7" s="176"/>
      <c r="DL7" s="176"/>
      <c r="DM7" s="151"/>
      <c r="DN7" s="147" t="s">
        <v>720</v>
      </c>
      <c r="DO7" s="176"/>
      <c r="DP7" s="176"/>
      <c r="DQ7" s="176"/>
      <c r="DR7" s="176"/>
      <c r="DS7" s="176"/>
      <c r="DT7" s="176"/>
      <c r="DU7" s="176"/>
      <c r="DV7" s="176"/>
      <c r="DW7" s="176"/>
      <c r="DX7" s="176"/>
      <c r="DY7" s="151"/>
      <c r="DZ7" s="226" t="s">
        <v>718</v>
      </c>
      <c r="EA7" s="226"/>
      <c r="EB7" s="226"/>
      <c r="EC7" s="226"/>
      <c r="ED7" s="226"/>
      <c r="EE7" s="226"/>
      <c r="EF7" s="226"/>
      <c r="EG7" s="226"/>
      <c r="EH7" s="226"/>
      <c r="EI7" s="226"/>
      <c r="EJ7" s="226"/>
      <c r="EK7" s="226"/>
    </row>
    <row r="8" spans="1:141" s="28" customFormat="1" ht="12.75" customHeight="1" x14ac:dyDescent="0.2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50"/>
      <c r="AD8" s="177"/>
      <c r="AE8" s="177"/>
      <c r="AF8" s="177"/>
      <c r="AG8" s="148"/>
      <c r="AH8" s="150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48"/>
      <c r="AT8" s="150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48"/>
      <c r="BF8" s="150" t="s">
        <v>729</v>
      </c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48"/>
      <c r="BR8" s="150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48"/>
      <c r="CD8" s="150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48"/>
      <c r="CP8" s="150" t="s">
        <v>726</v>
      </c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48"/>
      <c r="DB8" s="150" t="s">
        <v>723</v>
      </c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48"/>
      <c r="DN8" s="217" t="s">
        <v>721</v>
      </c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222"/>
      <c r="DZ8" s="177" t="s">
        <v>719</v>
      </c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</row>
    <row r="9" spans="1:141" s="28" customFormat="1" ht="13.5" thickBot="1" x14ac:dyDescent="0.25">
      <c r="A9" s="145">
        <v>1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9">
        <v>2</v>
      </c>
      <c r="AD9" s="139"/>
      <c r="AE9" s="139"/>
      <c r="AF9" s="139"/>
      <c r="AG9" s="139"/>
      <c r="AH9" s="139">
        <v>3</v>
      </c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>
        <v>4</v>
      </c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>
        <v>5</v>
      </c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>
        <v>6</v>
      </c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>
        <v>7</v>
      </c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>
        <v>8</v>
      </c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>
        <v>9</v>
      </c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>
        <v>10</v>
      </c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>
        <v>11</v>
      </c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40"/>
    </row>
    <row r="10" spans="1:141" s="28" customFormat="1" ht="15.75" customHeight="1" x14ac:dyDescent="0.2">
      <c r="A10" s="268" t="s">
        <v>650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9" t="s">
        <v>44</v>
      </c>
      <c r="AD10" s="270"/>
      <c r="AE10" s="270"/>
      <c r="AF10" s="270"/>
      <c r="AG10" s="270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4"/>
    </row>
    <row r="11" spans="1:141" s="28" customFormat="1" ht="12.75" x14ac:dyDescent="0.2">
      <c r="A11" s="110" t="s">
        <v>734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81" t="s">
        <v>287</v>
      </c>
      <c r="AD11" s="82"/>
      <c r="AE11" s="82"/>
      <c r="AF11" s="82"/>
      <c r="AG11" s="82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5"/>
    </row>
    <row r="12" spans="1:141" s="28" customFormat="1" ht="12.75" x14ac:dyDescent="0.2">
      <c r="A12" s="136" t="s">
        <v>735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81"/>
      <c r="AD12" s="82"/>
      <c r="AE12" s="82"/>
      <c r="AF12" s="82"/>
      <c r="AG12" s="82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5"/>
    </row>
    <row r="13" spans="1:141" s="28" customFormat="1" ht="12.75" customHeight="1" x14ac:dyDescent="0.2">
      <c r="A13" s="117" t="s">
        <v>653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81" t="s">
        <v>675</v>
      </c>
      <c r="AD13" s="82"/>
      <c r="AE13" s="82"/>
      <c r="AF13" s="82"/>
      <c r="AG13" s="82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5"/>
    </row>
    <row r="14" spans="1:141" s="28" customFormat="1" ht="12.75" x14ac:dyDescent="0.2">
      <c r="A14" s="135" t="s">
        <v>654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81"/>
      <c r="AD14" s="82"/>
      <c r="AE14" s="82"/>
      <c r="AF14" s="82"/>
      <c r="AG14" s="82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5"/>
    </row>
    <row r="15" spans="1:141" s="28" customFormat="1" ht="12.75" x14ac:dyDescent="0.2">
      <c r="A15" s="118" t="s">
        <v>655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81"/>
      <c r="AD15" s="82"/>
      <c r="AE15" s="82"/>
      <c r="AF15" s="82"/>
      <c r="AG15" s="82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5"/>
    </row>
    <row r="16" spans="1:141" s="28" customFormat="1" ht="12.75" x14ac:dyDescent="0.2">
      <c r="A16" s="117" t="s">
        <v>654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81" t="s">
        <v>801</v>
      </c>
      <c r="AD16" s="82"/>
      <c r="AE16" s="82"/>
      <c r="AF16" s="82"/>
      <c r="AG16" s="82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5"/>
    </row>
    <row r="17" spans="1:141" s="28" customFormat="1" ht="12.75" x14ac:dyDescent="0.2">
      <c r="A17" s="118" t="s">
        <v>656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81"/>
      <c r="AD17" s="82"/>
      <c r="AE17" s="82"/>
      <c r="AF17" s="82"/>
      <c r="AG17" s="82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5"/>
    </row>
    <row r="18" spans="1:141" s="28" customFormat="1" ht="12.75" x14ac:dyDescent="0.2">
      <c r="A18" s="123" t="s">
        <v>736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81" t="s">
        <v>676</v>
      </c>
      <c r="AD18" s="82"/>
      <c r="AE18" s="82"/>
      <c r="AF18" s="82"/>
      <c r="AG18" s="82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5"/>
    </row>
    <row r="19" spans="1:141" s="28" customFormat="1" ht="12.75" x14ac:dyDescent="0.2">
      <c r="A19" s="123" t="s">
        <v>737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81"/>
      <c r="AD19" s="82"/>
      <c r="AE19" s="82"/>
      <c r="AF19" s="82"/>
      <c r="AG19" s="82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28" customFormat="1" ht="12.75" x14ac:dyDescent="0.2">
      <c r="A20" s="118" t="s">
        <v>738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81"/>
      <c r="AD20" s="82"/>
      <c r="AE20" s="82"/>
      <c r="AF20" s="82"/>
      <c r="AG20" s="82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28" customFormat="1" ht="12.75" x14ac:dyDescent="0.2">
      <c r="A21" s="117" t="s">
        <v>736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81" t="s">
        <v>677</v>
      </c>
      <c r="AD21" s="82"/>
      <c r="AE21" s="82"/>
      <c r="AF21" s="82"/>
      <c r="AG21" s="82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28" customFormat="1" ht="12.75" x14ac:dyDescent="0.2">
      <c r="A22" s="135" t="s">
        <v>737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81"/>
      <c r="AD22" s="82"/>
      <c r="AE22" s="82"/>
      <c r="AF22" s="82"/>
      <c r="AG22" s="82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28" customFormat="1" ht="12.75" x14ac:dyDescent="0.2">
      <c r="A23" s="118" t="s">
        <v>739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81"/>
      <c r="AD23" s="82"/>
      <c r="AE23" s="82"/>
      <c r="AF23" s="82"/>
      <c r="AG23" s="82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x14ac:dyDescent="0.2">
      <c r="A24" s="117" t="s">
        <v>740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81" t="s">
        <v>678</v>
      </c>
      <c r="AD24" s="82"/>
      <c r="AE24" s="82"/>
      <c r="AF24" s="82"/>
      <c r="AG24" s="82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2.75" x14ac:dyDescent="0.2">
      <c r="A25" s="135" t="s">
        <v>737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81"/>
      <c r="AD25" s="82"/>
      <c r="AE25" s="82"/>
      <c r="AF25" s="82"/>
      <c r="AG25" s="82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x14ac:dyDescent="0.2">
      <c r="A26" s="118" t="s">
        <v>738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81"/>
      <c r="AD26" s="82"/>
      <c r="AE26" s="82"/>
      <c r="AF26" s="82"/>
      <c r="AG26" s="82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117" t="s">
        <v>740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81" t="s">
        <v>679</v>
      </c>
      <c r="AD27" s="82"/>
      <c r="AE27" s="82"/>
      <c r="AF27" s="82"/>
      <c r="AG27" s="82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2.75" x14ac:dyDescent="0.2">
      <c r="A28" s="135" t="s">
        <v>737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81"/>
      <c r="AD28" s="82"/>
      <c r="AE28" s="82"/>
      <c r="AF28" s="82"/>
      <c r="AG28" s="82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2.75" x14ac:dyDescent="0.2">
      <c r="A29" s="118" t="s">
        <v>739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81"/>
      <c r="AD29" s="82"/>
      <c r="AE29" s="82"/>
      <c r="AF29" s="82"/>
      <c r="AG29" s="82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117" t="s">
        <v>741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81" t="s">
        <v>680</v>
      </c>
      <c r="AD30" s="82"/>
      <c r="AE30" s="82"/>
      <c r="AF30" s="82"/>
      <c r="AG30" s="82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118" t="s">
        <v>742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81"/>
      <c r="AD31" s="82"/>
      <c r="AE31" s="82"/>
      <c r="AF31" s="82"/>
      <c r="AG31" s="82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5.75" customHeight="1" x14ac:dyDescent="0.2">
      <c r="A32" s="126" t="s">
        <v>663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81" t="s">
        <v>681</v>
      </c>
      <c r="AD32" s="82"/>
      <c r="AE32" s="82"/>
      <c r="AF32" s="82"/>
      <c r="AG32" s="82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5.75" customHeight="1" x14ac:dyDescent="0.2">
      <c r="A33" s="136" t="s">
        <v>664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81" t="s">
        <v>585</v>
      </c>
      <c r="AD33" s="82"/>
      <c r="AE33" s="82"/>
      <c r="AF33" s="82"/>
      <c r="AG33" s="82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2.75" x14ac:dyDescent="0.2">
      <c r="A34" s="110" t="s">
        <v>743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286"/>
      <c r="AC34" s="87" t="s">
        <v>682</v>
      </c>
      <c r="AD34" s="88"/>
      <c r="AE34" s="88"/>
      <c r="AF34" s="88"/>
      <c r="AG34" s="156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39" customFormat="1" ht="12.75" x14ac:dyDescent="0.2">
      <c r="A35" s="136" t="s">
        <v>744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90"/>
      <c r="AD35" s="91"/>
      <c r="AE35" s="91"/>
      <c r="AF35" s="91"/>
      <c r="AG35" s="157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28" customFormat="1" ht="12.75" x14ac:dyDescent="0.2">
      <c r="A36" s="110" t="s">
        <v>666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81" t="s">
        <v>683</v>
      </c>
      <c r="AD36" s="82"/>
      <c r="AE36" s="82"/>
      <c r="AF36" s="82"/>
      <c r="AG36" s="82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28" customFormat="1" ht="12.75" x14ac:dyDescent="0.2">
      <c r="A37" s="161" t="s">
        <v>745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81"/>
      <c r="AD37" s="82"/>
      <c r="AE37" s="82"/>
      <c r="AF37" s="82"/>
      <c r="AG37" s="82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28" customFormat="1" ht="12.75" x14ac:dyDescent="0.2">
      <c r="A38" s="161" t="s">
        <v>746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81"/>
      <c r="AD38" s="82"/>
      <c r="AE38" s="82"/>
      <c r="AF38" s="82"/>
      <c r="AG38" s="82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39" customFormat="1" ht="12.75" x14ac:dyDescent="0.2">
      <c r="A39" s="161" t="s">
        <v>748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81"/>
      <c r="AD39" s="82"/>
      <c r="AE39" s="82"/>
      <c r="AF39" s="82"/>
      <c r="AG39" s="82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28" customFormat="1" ht="12.75" x14ac:dyDescent="0.2">
      <c r="A40" s="136" t="s">
        <v>747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81"/>
      <c r="AD40" s="82"/>
      <c r="AE40" s="82"/>
      <c r="AF40" s="82"/>
      <c r="AG40" s="82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28" customFormat="1" ht="15.75" customHeight="1" x14ac:dyDescent="0.2">
      <c r="A41" s="136" t="s">
        <v>670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81" t="s">
        <v>684</v>
      </c>
      <c r="AD41" s="82"/>
      <c r="AE41" s="82"/>
      <c r="AF41" s="82"/>
      <c r="AG41" s="82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28" customFormat="1" ht="15.75" customHeight="1" x14ac:dyDescent="0.2">
      <c r="A42" s="136" t="s">
        <v>785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81" t="s">
        <v>685</v>
      </c>
      <c r="AD42" s="82"/>
      <c r="AE42" s="82"/>
      <c r="AF42" s="82"/>
      <c r="AG42" s="82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28" customFormat="1" ht="15.75" customHeight="1" x14ac:dyDescent="0.2">
      <c r="A43" s="136" t="s">
        <v>671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81" t="s">
        <v>686</v>
      </c>
      <c r="AD43" s="82"/>
      <c r="AE43" s="82"/>
      <c r="AF43" s="82"/>
      <c r="AG43" s="82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28" customFormat="1" ht="12.75" x14ac:dyDescent="0.2">
      <c r="A44" s="132" t="s">
        <v>672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81" t="s">
        <v>687</v>
      </c>
      <c r="AD44" s="82"/>
      <c r="AE44" s="82"/>
      <c r="AF44" s="82"/>
      <c r="AG44" s="82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28" customFormat="1" ht="12.75" x14ac:dyDescent="0.2">
      <c r="A45" s="136" t="s">
        <v>673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81"/>
      <c r="AD45" s="82"/>
      <c r="AE45" s="82"/>
      <c r="AF45" s="82"/>
      <c r="AG45" s="82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28" customFormat="1" ht="15.75" customHeight="1" x14ac:dyDescent="0.2">
      <c r="A46" s="116" t="s">
        <v>674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81" t="s">
        <v>688</v>
      </c>
      <c r="AD46" s="82"/>
      <c r="AE46" s="82"/>
      <c r="AF46" s="82"/>
      <c r="AG46" s="82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28" customFormat="1" ht="15.75" customHeight="1" x14ac:dyDescent="0.2">
      <c r="A47" s="268" t="s">
        <v>689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80">
        <v>2000</v>
      </c>
      <c r="AD47" s="281"/>
      <c r="AE47" s="281"/>
      <c r="AF47" s="281"/>
      <c r="AG47" s="28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28" customFormat="1" ht="15.75" customHeight="1" x14ac:dyDescent="0.2">
      <c r="A48" s="116" t="s">
        <v>690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239">
        <v>2100</v>
      </c>
      <c r="AD48" s="121"/>
      <c r="AE48" s="121"/>
      <c r="AF48" s="121"/>
      <c r="AG48" s="12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5"/>
    </row>
    <row r="49" spans="1:141" s="28" customFormat="1" ht="13.5" customHeight="1" x14ac:dyDescent="0.2">
      <c r="A49" s="117" t="s">
        <v>653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239">
        <v>2101</v>
      </c>
      <c r="AD49" s="121"/>
      <c r="AE49" s="121"/>
      <c r="AF49" s="121"/>
      <c r="AG49" s="12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5"/>
    </row>
    <row r="50" spans="1:141" s="28" customFormat="1" ht="12.75" x14ac:dyDescent="0.2">
      <c r="A50" s="118" t="s">
        <v>691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239"/>
      <c r="AD50" s="121"/>
      <c r="AE50" s="121"/>
      <c r="AF50" s="121"/>
      <c r="AG50" s="12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5"/>
    </row>
    <row r="51" spans="1:141" s="28" customFormat="1" ht="15" customHeight="1" x14ac:dyDescent="0.2">
      <c r="A51" s="118" t="s">
        <v>692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239">
        <v>2102</v>
      </c>
      <c r="AD51" s="121"/>
      <c r="AE51" s="121"/>
      <c r="AF51" s="121"/>
      <c r="AG51" s="12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5"/>
    </row>
    <row r="52" spans="1:141" s="39" customFormat="1" ht="15" customHeight="1" x14ac:dyDescent="0.2">
      <c r="A52" s="118" t="s">
        <v>693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239">
        <v>2103</v>
      </c>
      <c r="AD52" s="121"/>
      <c r="AE52" s="121"/>
      <c r="AF52" s="121"/>
      <c r="AG52" s="12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5"/>
    </row>
    <row r="53" spans="1:141" s="39" customFormat="1" ht="15" customHeight="1" x14ac:dyDescent="0.2">
      <c r="A53" s="118" t="s">
        <v>694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239">
        <v>2104</v>
      </c>
      <c r="AD53" s="121"/>
      <c r="AE53" s="121"/>
      <c r="AF53" s="121"/>
      <c r="AG53" s="12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5"/>
    </row>
    <row r="54" spans="1:141" s="39" customFormat="1" ht="15" customHeight="1" x14ac:dyDescent="0.2">
      <c r="A54" s="118" t="s">
        <v>695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239">
        <v>2105</v>
      </c>
      <c r="AD54" s="121"/>
      <c r="AE54" s="121"/>
      <c r="AF54" s="121"/>
      <c r="AG54" s="12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5"/>
    </row>
    <row r="55" spans="1:141" s="39" customFormat="1" ht="15" customHeight="1" x14ac:dyDescent="0.2">
      <c r="A55" s="136" t="s">
        <v>696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239">
        <v>2200</v>
      </c>
      <c r="AD55" s="121"/>
      <c r="AE55" s="121"/>
      <c r="AF55" s="121"/>
      <c r="AG55" s="12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5"/>
    </row>
    <row r="56" spans="1:141" s="39" customFormat="1" ht="13.5" customHeight="1" x14ac:dyDescent="0.2">
      <c r="A56" s="117" t="s">
        <v>653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239">
        <v>2201</v>
      </c>
      <c r="AD56" s="121"/>
      <c r="AE56" s="121"/>
      <c r="AF56" s="121"/>
      <c r="AG56" s="12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5"/>
    </row>
    <row r="57" spans="1:141" s="39" customFormat="1" ht="12.75" x14ac:dyDescent="0.2">
      <c r="A57" s="118" t="s">
        <v>697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239"/>
      <c r="AD57" s="121"/>
      <c r="AE57" s="121"/>
      <c r="AF57" s="121"/>
      <c r="AG57" s="12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5"/>
    </row>
    <row r="58" spans="1:141" s="39" customFormat="1" ht="15" customHeight="1" x14ac:dyDescent="0.2">
      <c r="A58" s="118" t="s">
        <v>698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239">
        <v>2202</v>
      </c>
      <c r="AD58" s="121"/>
      <c r="AE58" s="121"/>
      <c r="AF58" s="121"/>
      <c r="AG58" s="12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5"/>
    </row>
    <row r="59" spans="1:141" s="39" customFormat="1" ht="15" customHeight="1" x14ac:dyDescent="0.2">
      <c r="A59" s="118" t="s">
        <v>699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239">
        <v>2203</v>
      </c>
      <c r="AD59" s="121"/>
      <c r="AE59" s="121"/>
      <c r="AF59" s="121"/>
      <c r="AG59" s="12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5"/>
    </row>
    <row r="60" spans="1:141" s="39" customFormat="1" ht="15" customHeight="1" x14ac:dyDescent="0.2">
      <c r="A60" s="118" t="s">
        <v>700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239">
        <v>2204</v>
      </c>
      <c r="AD60" s="121"/>
      <c r="AE60" s="121"/>
      <c r="AF60" s="121"/>
      <c r="AG60" s="12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5"/>
    </row>
    <row r="61" spans="1:141" s="39" customFormat="1" ht="15" customHeight="1" x14ac:dyDescent="0.2">
      <c r="A61" s="118" t="s">
        <v>701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239">
        <v>2205</v>
      </c>
      <c r="AD61" s="121"/>
      <c r="AE61" s="121"/>
      <c r="AF61" s="121"/>
      <c r="AG61" s="12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5"/>
    </row>
    <row r="62" spans="1:141" s="39" customFormat="1" ht="12.75" x14ac:dyDescent="0.2">
      <c r="A62" s="117" t="s">
        <v>702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287">
        <v>2206</v>
      </c>
      <c r="AD62" s="192"/>
      <c r="AE62" s="192"/>
      <c r="AF62" s="192"/>
      <c r="AG62" s="190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5"/>
    </row>
    <row r="63" spans="1:141" s="39" customFormat="1" ht="12.75" x14ac:dyDescent="0.2">
      <c r="A63" s="118" t="s">
        <v>868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285"/>
      <c r="AC63" s="288"/>
      <c r="AD63" s="84"/>
      <c r="AE63" s="84"/>
      <c r="AF63" s="84"/>
      <c r="AG63" s="222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5"/>
    </row>
    <row r="64" spans="1:141" s="39" customFormat="1" ht="15" customHeight="1" x14ac:dyDescent="0.2">
      <c r="A64" s="278" t="s">
        <v>703</v>
      </c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80">
        <v>3000</v>
      </c>
      <c r="AD64" s="281"/>
      <c r="AE64" s="281"/>
      <c r="AF64" s="281"/>
      <c r="AG64" s="28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5"/>
    </row>
    <row r="65" spans="1:141" s="39" customFormat="1" ht="15" customHeight="1" x14ac:dyDescent="0.2">
      <c r="A65" s="136" t="s">
        <v>704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239">
        <v>3100</v>
      </c>
      <c r="AD65" s="121"/>
      <c r="AE65" s="121"/>
      <c r="AF65" s="121"/>
      <c r="AG65" s="12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5"/>
    </row>
    <row r="66" spans="1:141" s="39" customFormat="1" ht="15" customHeight="1" x14ac:dyDescent="0.2">
      <c r="A66" s="136" t="s">
        <v>705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239">
        <v>3200</v>
      </c>
      <c r="AD66" s="121"/>
      <c r="AE66" s="121"/>
      <c r="AF66" s="121"/>
      <c r="AG66" s="12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5"/>
    </row>
    <row r="67" spans="1:141" s="39" customFormat="1" ht="15" customHeight="1" x14ac:dyDescent="0.2">
      <c r="A67" s="136" t="s">
        <v>706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239">
        <v>3300</v>
      </c>
      <c r="AD67" s="121"/>
      <c r="AE67" s="121"/>
      <c r="AF67" s="121"/>
      <c r="AG67" s="12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5"/>
    </row>
    <row r="68" spans="1:141" s="39" customFormat="1" ht="15" customHeight="1" x14ac:dyDescent="0.2">
      <c r="A68" s="136" t="s">
        <v>707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239">
        <v>3400</v>
      </c>
      <c r="AD68" s="121"/>
      <c r="AE68" s="121"/>
      <c r="AF68" s="121"/>
      <c r="AG68" s="12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5"/>
    </row>
    <row r="69" spans="1:141" s="39" customFormat="1" ht="15" customHeight="1" x14ac:dyDescent="0.2">
      <c r="A69" s="136" t="s">
        <v>708</v>
      </c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239">
        <v>3500</v>
      </c>
      <c r="AD69" s="121"/>
      <c r="AE69" s="121"/>
      <c r="AF69" s="121"/>
      <c r="AG69" s="12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5"/>
    </row>
    <row r="70" spans="1:141" s="39" customFormat="1" ht="15" customHeight="1" x14ac:dyDescent="0.2">
      <c r="A70" s="136" t="s">
        <v>709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239">
        <v>3600</v>
      </c>
      <c r="AD70" s="121"/>
      <c r="AE70" s="121"/>
      <c r="AF70" s="121"/>
      <c r="AG70" s="12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5"/>
    </row>
    <row r="71" spans="1:141" s="39" customFormat="1" ht="15" customHeight="1" x14ac:dyDescent="0.2">
      <c r="A71" s="136" t="s">
        <v>710</v>
      </c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239">
        <v>3700</v>
      </c>
      <c r="AD71" s="121"/>
      <c r="AE71" s="121"/>
      <c r="AF71" s="121"/>
      <c r="AG71" s="12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5"/>
    </row>
    <row r="72" spans="1:141" s="39" customFormat="1" ht="15" customHeight="1" x14ac:dyDescent="0.2">
      <c r="A72" s="136" t="s">
        <v>711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239">
        <v>3800</v>
      </c>
      <c r="AD72" s="121"/>
      <c r="AE72" s="121"/>
      <c r="AF72" s="121"/>
      <c r="AG72" s="12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5"/>
    </row>
    <row r="73" spans="1:141" s="39" customFormat="1" ht="12.75" x14ac:dyDescent="0.2">
      <c r="A73" s="132" t="s">
        <v>712</v>
      </c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239">
        <v>3900</v>
      </c>
      <c r="AD73" s="121"/>
      <c r="AE73" s="121"/>
      <c r="AF73" s="121"/>
      <c r="AG73" s="12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5"/>
    </row>
    <row r="74" spans="1:141" s="39" customFormat="1" ht="12.75" x14ac:dyDescent="0.2">
      <c r="A74" s="132" t="s">
        <v>713</v>
      </c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239"/>
      <c r="AD74" s="121"/>
      <c r="AE74" s="121"/>
      <c r="AF74" s="121"/>
      <c r="AG74" s="12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5"/>
    </row>
    <row r="75" spans="1:141" s="39" customFormat="1" ht="12.75" x14ac:dyDescent="0.2">
      <c r="A75" s="136" t="s">
        <v>714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239"/>
      <c r="AD75" s="121"/>
      <c r="AE75" s="121"/>
      <c r="AF75" s="121"/>
      <c r="AG75" s="12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5"/>
    </row>
    <row r="76" spans="1:141" s="39" customFormat="1" ht="15" customHeight="1" thickBot="1" x14ac:dyDescent="0.25">
      <c r="A76" s="124" t="s">
        <v>42</v>
      </c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283">
        <v>9000</v>
      </c>
      <c r="AD76" s="284"/>
      <c r="AE76" s="284"/>
      <c r="AF76" s="284"/>
      <c r="AG76" s="284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88"/>
    </row>
    <row r="79" spans="1:14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" customHeight="1" x14ac:dyDescent="0.2">
      <c r="A80" s="20" t="s">
        <v>733</v>
      </c>
    </row>
  </sheetData>
  <mergeCells count="556"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101"/>
  <sheetViews>
    <sheetView workbookViewId="0">
      <selection activeCell="CI49" sqref="CI49:CM56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52" t="s">
        <v>749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s="25" customFormat="1" ht="8.25" x14ac:dyDescent="0.15"/>
    <row r="3" spans="1:141" s="3" customFormat="1" ht="11.25" x14ac:dyDescent="0.2">
      <c r="A3" s="290" t="s">
        <v>99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1"/>
      <c r="R3" s="289" t="s">
        <v>22</v>
      </c>
      <c r="S3" s="290"/>
      <c r="T3" s="290"/>
      <c r="U3" s="291"/>
      <c r="V3" s="289" t="s">
        <v>750</v>
      </c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0"/>
      <c r="BC3" s="290"/>
      <c r="BD3" s="290"/>
      <c r="BE3" s="290"/>
      <c r="BF3" s="290"/>
      <c r="BG3" s="290"/>
      <c r="BH3" s="290"/>
      <c r="BI3" s="291"/>
      <c r="BJ3" s="319" t="s">
        <v>752</v>
      </c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320"/>
      <c r="CG3" s="320"/>
      <c r="CH3" s="320"/>
      <c r="CI3" s="320"/>
      <c r="CJ3" s="320"/>
      <c r="CK3" s="320"/>
      <c r="CL3" s="320"/>
      <c r="CM3" s="320"/>
      <c r="CN3" s="320"/>
      <c r="CO3" s="320"/>
      <c r="CP3" s="320"/>
      <c r="CQ3" s="320"/>
      <c r="CR3" s="320"/>
      <c r="CS3" s="320"/>
      <c r="CT3" s="320"/>
      <c r="CU3" s="320"/>
      <c r="CV3" s="320"/>
      <c r="CW3" s="320"/>
      <c r="CX3" s="320"/>
      <c r="CY3" s="320"/>
      <c r="CZ3" s="320"/>
      <c r="DA3" s="320"/>
      <c r="DB3" s="320"/>
      <c r="DC3" s="320"/>
      <c r="DD3" s="320"/>
      <c r="DE3" s="320"/>
      <c r="DF3" s="320"/>
      <c r="DG3" s="320"/>
      <c r="DH3" s="320"/>
      <c r="DI3" s="320"/>
      <c r="DJ3" s="320"/>
      <c r="DK3" s="320"/>
      <c r="DL3" s="320"/>
      <c r="DM3" s="320"/>
      <c r="DN3" s="320"/>
      <c r="DO3" s="320"/>
      <c r="DP3" s="320"/>
      <c r="DQ3" s="320"/>
      <c r="DR3" s="320"/>
      <c r="DS3" s="320"/>
      <c r="DT3" s="320"/>
      <c r="DU3" s="320"/>
      <c r="DV3" s="320"/>
      <c r="DW3" s="320"/>
      <c r="DX3" s="320"/>
      <c r="DY3" s="320"/>
      <c r="DZ3" s="320"/>
      <c r="EA3" s="320"/>
      <c r="EB3" s="320"/>
      <c r="EC3" s="320"/>
      <c r="ED3" s="320"/>
      <c r="EE3" s="320"/>
      <c r="EF3" s="320"/>
      <c r="EG3" s="320"/>
      <c r="EH3" s="320"/>
      <c r="EI3" s="320"/>
      <c r="EJ3" s="320"/>
      <c r="EK3" s="320"/>
    </row>
    <row r="4" spans="1:141" s="3" customFormat="1" ht="12.75" customHeight="1" x14ac:dyDescent="0.2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7"/>
      <c r="R4" s="295" t="s">
        <v>25</v>
      </c>
      <c r="S4" s="296"/>
      <c r="T4" s="296"/>
      <c r="U4" s="297"/>
      <c r="V4" s="292" t="s">
        <v>751</v>
      </c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4"/>
      <c r="BJ4" s="319" t="s">
        <v>753</v>
      </c>
      <c r="BK4" s="320"/>
      <c r="BL4" s="320"/>
      <c r="BM4" s="320"/>
      <c r="BN4" s="320"/>
      <c r="BO4" s="320"/>
      <c r="BP4" s="320"/>
      <c r="BQ4" s="320"/>
      <c r="BR4" s="320"/>
      <c r="BS4" s="320"/>
      <c r="BT4" s="320"/>
      <c r="BU4" s="320"/>
      <c r="BV4" s="320"/>
      <c r="BW4" s="320"/>
      <c r="BX4" s="320"/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320"/>
      <c r="CL4" s="320"/>
      <c r="CM4" s="320"/>
      <c r="CN4" s="320"/>
      <c r="CO4" s="320"/>
      <c r="CP4" s="320"/>
      <c r="CQ4" s="320"/>
      <c r="CR4" s="320"/>
      <c r="CS4" s="320"/>
      <c r="CT4" s="320"/>
      <c r="CU4" s="320"/>
      <c r="CV4" s="320"/>
      <c r="CW4" s="309"/>
      <c r="CX4" s="321" t="s">
        <v>789</v>
      </c>
      <c r="CY4" s="322"/>
      <c r="CZ4" s="322"/>
      <c r="DA4" s="322"/>
      <c r="DB4" s="322"/>
      <c r="DC4" s="322"/>
      <c r="DD4" s="322"/>
      <c r="DE4" s="322"/>
      <c r="DF4" s="322"/>
      <c r="DG4" s="322"/>
      <c r="DH4" s="322"/>
      <c r="DI4" s="322"/>
      <c r="DJ4" s="322"/>
      <c r="DK4" s="322"/>
      <c r="DL4" s="322"/>
      <c r="DM4" s="322"/>
      <c r="DN4" s="322"/>
      <c r="DO4" s="322"/>
      <c r="DP4" s="322"/>
      <c r="DQ4" s="322"/>
      <c r="DR4" s="322"/>
      <c r="DS4" s="322"/>
      <c r="DT4" s="322"/>
      <c r="DU4" s="322"/>
      <c r="DV4" s="322"/>
      <c r="DW4" s="322"/>
      <c r="DX4" s="322"/>
      <c r="DY4" s="322"/>
      <c r="DZ4" s="322"/>
      <c r="EA4" s="322"/>
      <c r="EB4" s="322"/>
      <c r="EC4" s="322"/>
      <c r="ED4" s="322"/>
      <c r="EE4" s="322"/>
      <c r="EF4" s="322"/>
      <c r="EG4" s="322"/>
      <c r="EH4" s="322"/>
      <c r="EI4" s="322"/>
      <c r="EJ4" s="322"/>
      <c r="EK4" s="322"/>
    </row>
    <row r="5" spans="1:141" s="3" customFormat="1" ht="11.25" x14ac:dyDescent="0.2">
      <c r="A5" s="296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7"/>
      <c r="R5" s="295"/>
      <c r="S5" s="296"/>
      <c r="T5" s="296"/>
      <c r="U5" s="297"/>
      <c r="V5" s="289" t="s">
        <v>32</v>
      </c>
      <c r="W5" s="290"/>
      <c r="X5" s="290"/>
      <c r="Y5" s="290"/>
      <c r="Z5" s="290"/>
      <c r="AA5" s="290"/>
      <c r="AB5" s="290"/>
      <c r="AC5" s="290"/>
      <c r="AD5" s="290"/>
      <c r="AE5" s="291"/>
      <c r="AF5" s="289" t="s">
        <v>139</v>
      </c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1"/>
      <c r="BJ5" s="289" t="s">
        <v>32</v>
      </c>
      <c r="BK5" s="290"/>
      <c r="BL5" s="290"/>
      <c r="BM5" s="290"/>
      <c r="BN5" s="290"/>
      <c r="BO5" s="290"/>
      <c r="BP5" s="290"/>
      <c r="BQ5" s="290"/>
      <c r="BR5" s="290"/>
      <c r="BS5" s="291"/>
      <c r="BT5" s="289" t="s">
        <v>139</v>
      </c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0"/>
      <c r="CS5" s="290"/>
      <c r="CT5" s="290"/>
      <c r="CU5" s="290"/>
      <c r="CV5" s="290"/>
      <c r="CW5" s="291"/>
      <c r="CX5" s="289" t="s">
        <v>32</v>
      </c>
      <c r="CY5" s="290"/>
      <c r="CZ5" s="290"/>
      <c r="DA5" s="290"/>
      <c r="DB5" s="290"/>
      <c r="DC5" s="290"/>
      <c r="DD5" s="290"/>
      <c r="DE5" s="290"/>
      <c r="DF5" s="290"/>
      <c r="DG5" s="291"/>
      <c r="DH5" s="319" t="s">
        <v>139</v>
      </c>
      <c r="DI5" s="320"/>
      <c r="DJ5" s="320"/>
      <c r="DK5" s="320"/>
      <c r="DL5" s="320"/>
      <c r="DM5" s="320"/>
      <c r="DN5" s="320"/>
      <c r="DO5" s="320"/>
      <c r="DP5" s="320"/>
      <c r="DQ5" s="320"/>
      <c r="DR5" s="320"/>
      <c r="DS5" s="320"/>
      <c r="DT5" s="320"/>
      <c r="DU5" s="320"/>
      <c r="DV5" s="320"/>
      <c r="DW5" s="320"/>
      <c r="DX5" s="320"/>
      <c r="DY5" s="320"/>
      <c r="DZ5" s="320"/>
      <c r="EA5" s="320"/>
      <c r="EB5" s="320"/>
      <c r="EC5" s="320"/>
      <c r="ED5" s="320"/>
      <c r="EE5" s="320"/>
      <c r="EF5" s="320"/>
      <c r="EG5" s="320"/>
      <c r="EH5" s="320"/>
      <c r="EI5" s="320"/>
      <c r="EJ5" s="320"/>
      <c r="EK5" s="320"/>
    </row>
    <row r="6" spans="1:141" s="3" customFormat="1" ht="11.25" x14ac:dyDescent="0.2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7"/>
      <c r="R6" s="295"/>
      <c r="S6" s="296"/>
      <c r="T6" s="296"/>
      <c r="U6" s="297"/>
      <c r="V6" s="295"/>
      <c r="W6" s="296"/>
      <c r="X6" s="296"/>
      <c r="Y6" s="296"/>
      <c r="Z6" s="296"/>
      <c r="AA6" s="296"/>
      <c r="AB6" s="296"/>
      <c r="AC6" s="296"/>
      <c r="AD6" s="296"/>
      <c r="AE6" s="297"/>
      <c r="AF6" s="289" t="s">
        <v>754</v>
      </c>
      <c r="AG6" s="290"/>
      <c r="AH6" s="290"/>
      <c r="AI6" s="290"/>
      <c r="AJ6" s="290"/>
      <c r="AK6" s="290"/>
      <c r="AL6" s="290"/>
      <c r="AM6" s="290"/>
      <c r="AN6" s="290"/>
      <c r="AO6" s="290"/>
      <c r="AP6" s="289" t="s">
        <v>757</v>
      </c>
      <c r="AQ6" s="290"/>
      <c r="AR6" s="290"/>
      <c r="AS6" s="290"/>
      <c r="AT6" s="290"/>
      <c r="AU6" s="290"/>
      <c r="AV6" s="290"/>
      <c r="AW6" s="290"/>
      <c r="AX6" s="290"/>
      <c r="AY6" s="291"/>
      <c r="AZ6" s="289" t="s">
        <v>757</v>
      </c>
      <c r="BA6" s="290"/>
      <c r="BB6" s="290"/>
      <c r="BC6" s="290"/>
      <c r="BD6" s="290"/>
      <c r="BE6" s="290"/>
      <c r="BF6" s="290"/>
      <c r="BG6" s="290"/>
      <c r="BH6" s="290"/>
      <c r="BI6" s="291"/>
      <c r="BJ6" s="295"/>
      <c r="BK6" s="296"/>
      <c r="BL6" s="296"/>
      <c r="BM6" s="296"/>
      <c r="BN6" s="296"/>
      <c r="BO6" s="296"/>
      <c r="BP6" s="296"/>
      <c r="BQ6" s="296"/>
      <c r="BR6" s="296"/>
      <c r="BS6" s="297"/>
      <c r="BT6" s="289" t="s">
        <v>754</v>
      </c>
      <c r="BU6" s="290"/>
      <c r="BV6" s="290"/>
      <c r="BW6" s="290"/>
      <c r="BX6" s="290"/>
      <c r="BY6" s="290"/>
      <c r="BZ6" s="290"/>
      <c r="CA6" s="290"/>
      <c r="CB6" s="290"/>
      <c r="CC6" s="290"/>
      <c r="CD6" s="289" t="s">
        <v>757</v>
      </c>
      <c r="CE6" s="290"/>
      <c r="CF6" s="290"/>
      <c r="CG6" s="290"/>
      <c r="CH6" s="290"/>
      <c r="CI6" s="290"/>
      <c r="CJ6" s="290"/>
      <c r="CK6" s="290"/>
      <c r="CL6" s="290"/>
      <c r="CM6" s="291"/>
      <c r="CN6" s="289" t="s">
        <v>757</v>
      </c>
      <c r="CO6" s="290"/>
      <c r="CP6" s="290"/>
      <c r="CQ6" s="290"/>
      <c r="CR6" s="290"/>
      <c r="CS6" s="290"/>
      <c r="CT6" s="290"/>
      <c r="CU6" s="290"/>
      <c r="CV6" s="290"/>
      <c r="CW6" s="291"/>
      <c r="CX6" s="295"/>
      <c r="CY6" s="296"/>
      <c r="CZ6" s="296"/>
      <c r="DA6" s="296"/>
      <c r="DB6" s="296"/>
      <c r="DC6" s="296"/>
      <c r="DD6" s="296"/>
      <c r="DE6" s="296"/>
      <c r="DF6" s="296"/>
      <c r="DG6" s="297"/>
      <c r="DH6" s="289" t="s">
        <v>754</v>
      </c>
      <c r="DI6" s="290"/>
      <c r="DJ6" s="290"/>
      <c r="DK6" s="290"/>
      <c r="DL6" s="290"/>
      <c r="DM6" s="290"/>
      <c r="DN6" s="290"/>
      <c r="DO6" s="290"/>
      <c r="DP6" s="290"/>
      <c r="DQ6" s="290"/>
      <c r="DR6" s="289" t="s">
        <v>757</v>
      </c>
      <c r="DS6" s="290"/>
      <c r="DT6" s="290"/>
      <c r="DU6" s="290"/>
      <c r="DV6" s="290"/>
      <c r="DW6" s="290"/>
      <c r="DX6" s="290"/>
      <c r="DY6" s="290"/>
      <c r="DZ6" s="290"/>
      <c r="EA6" s="291"/>
      <c r="EB6" s="289" t="s">
        <v>757</v>
      </c>
      <c r="EC6" s="290"/>
      <c r="ED6" s="290"/>
      <c r="EE6" s="290"/>
      <c r="EF6" s="290"/>
      <c r="EG6" s="290"/>
      <c r="EH6" s="290"/>
      <c r="EI6" s="290"/>
      <c r="EJ6" s="290"/>
      <c r="EK6" s="290"/>
    </row>
    <row r="7" spans="1:141" s="3" customFormat="1" ht="11.25" x14ac:dyDescent="0.2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7"/>
      <c r="R7" s="295"/>
      <c r="S7" s="296"/>
      <c r="T7" s="296"/>
      <c r="U7" s="297"/>
      <c r="V7" s="295"/>
      <c r="W7" s="296"/>
      <c r="X7" s="296"/>
      <c r="Y7" s="296"/>
      <c r="Z7" s="296"/>
      <c r="AA7" s="296"/>
      <c r="AB7" s="296"/>
      <c r="AC7" s="296"/>
      <c r="AD7" s="296"/>
      <c r="AE7" s="297"/>
      <c r="AF7" s="295" t="s">
        <v>755</v>
      </c>
      <c r="AG7" s="296"/>
      <c r="AH7" s="296"/>
      <c r="AI7" s="296"/>
      <c r="AJ7" s="296"/>
      <c r="AK7" s="296"/>
      <c r="AL7" s="296"/>
      <c r="AM7" s="296"/>
      <c r="AN7" s="296"/>
      <c r="AO7" s="296"/>
      <c r="AP7" s="295" t="s">
        <v>758</v>
      </c>
      <c r="AQ7" s="296"/>
      <c r="AR7" s="296"/>
      <c r="AS7" s="296"/>
      <c r="AT7" s="296"/>
      <c r="AU7" s="296"/>
      <c r="AV7" s="296"/>
      <c r="AW7" s="296"/>
      <c r="AX7" s="296"/>
      <c r="AY7" s="297"/>
      <c r="AZ7" s="295" t="s">
        <v>759</v>
      </c>
      <c r="BA7" s="296"/>
      <c r="BB7" s="296"/>
      <c r="BC7" s="296"/>
      <c r="BD7" s="296"/>
      <c r="BE7" s="296"/>
      <c r="BF7" s="296"/>
      <c r="BG7" s="296"/>
      <c r="BH7" s="296"/>
      <c r="BI7" s="297"/>
      <c r="BJ7" s="295"/>
      <c r="BK7" s="296"/>
      <c r="BL7" s="296"/>
      <c r="BM7" s="296"/>
      <c r="BN7" s="296"/>
      <c r="BO7" s="296"/>
      <c r="BP7" s="296"/>
      <c r="BQ7" s="296"/>
      <c r="BR7" s="296"/>
      <c r="BS7" s="297"/>
      <c r="BT7" s="295" t="s">
        <v>755</v>
      </c>
      <c r="BU7" s="296"/>
      <c r="BV7" s="296"/>
      <c r="BW7" s="296"/>
      <c r="BX7" s="296"/>
      <c r="BY7" s="296"/>
      <c r="BZ7" s="296"/>
      <c r="CA7" s="296"/>
      <c r="CB7" s="296"/>
      <c r="CC7" s="296"/>
      <c r="CD7" s="295" t="s">
        <v>758</v>
      </c>
      <c r="CE7" s="296"/>
      <c r="CF7" s="296"/>
      <c r="CG7" s="296"/>
      <c r="CH7" s="296"/>
      <c r="CI7" s="296"/>
      <c r="CJ7" s="296"/>
      <c r="CK7" s="296"/>
      <c r="CL7" s="296"/>
      <c r="CM7" s="297"/>
      <c r="CN7" s="295" t="s">
        <v>759</v>
      </c>
      <c r="CO7" s="296"/>
      <c r="CP7" s="296"/>
      <c r="CQ7" s="296"/>
      <c r="CR7" s="296"/>
      <c r="CS7" s="296"/>
      <c r="CT7" s="296"/>
      <c r="CU7" s="296"/>
      <c r="CV7" s="296"/>
      <c r="CW7" s="297"/>
      <c r="CX7" s="295"/>
      <c r="CY7" s="296"/>
      <c r="CZ7" s="296"/>
      <c r="DA7" s="296"/>
      <c r="DB7" s="296"/>
      <c r="DC7" s="296"/>
      <c r="DD7" s="296"/>
      <c r="DE7" s="296"/>
      <c r="DF7" s="296"/>
      <c r="DG7" s="297"/>
      <c r="DH7" s="295" t="s">
        <v>755</v>
      </c>
      <c r="DI7" s="296"/>
      <c r="DJ7" s="296"/>
      <c r="DK7" s="296"/>
      <c r="DL7" s="296"/>
      <c r="DM7" s="296"/>
      <c r="DN7" s="296"/>
      <c r="DO7" s="296"/>
      <c r="DP7" s="296"/>
      <c r="DQ7" s="296"/>
      <c r="DR7" s="295" t="s">
        <v>758</v>
      </c>
      <c r="DS7" s="296"/>
      <c r="DT7" s="296"/>
      <c r="DU7" s="296"/>
      <c r="DV7" s="296"/>
      <c r="DW7" s="296"/>
      <c r="DX7" s="296"/>
      <c r="DY7" s="296"/>
      <c r="DZ7" s="296"/>
      <c r="EA7" s="297"/>
      <c r="EB7" s="295" t="s">
        <v>759</v>
      </c>
      <c r="EC7" s="296"/>
      <c r="ED7" s="296"/>
      <c r="EE7" s="296"/>
      <c r="EF7" s="296"/>
      <c r="EG7" s="296"/>
      <c r="EH7" s="296"/>
      <c r="EI7" s="296"/>
      <c r="EJ7" s="296"/>
      <c r="EK7" s="296"/>
    </row>
    <row r="8" spans="1:141" s="3" customFormat="1" ht="11.25" x14ac:dyDescent="0.2">
      <c r="A8" s="296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7"/>
      <c r="R8" s="295"/>
      <c r="S8" s="296"/>
      <c r="T8" s="296"/>
      <c r="U8" s="297"/>
      <c r="V8" s="292"/>
      <c r="W8" s="293"/>
      <c r="X8" s="293"/>
      <c r="Y8" s="293"/>
      <c r="Z8" s="293"/>
      <c r="AA8" s="293"/>
      <c r="AB8" s="293"/>
      <c r="AC8" s="293"/>
      <c r="AD8" s="293"/>
      <c r="AE8" s="294"/>
      <c r="AF8" s="292" t="s">
        <v>756</v>
      </c>
      <c r="AG8" s="293"/>
      <c r="AH8" s="293"/>
      <c r="AI8" s="293"/>
      <c r="AJ8" s="293"/>
      <c r="AK8" s="293"/>
      <c r="AL8" s="293"/>
      <c r="AM8" s="293"/>
      <c r="AN8" s="293"/>
      <c r="AO8" s="293"/>
      <c r="AP8" s="292"/>
      <c r="AQ8" s="293"/>
      <c r="AR8" s="293"/>
      <c r="AS8" s="293"/>
      <c r="AT8" s="293"/>
      <c r="AU8" s="293"/>
      <c r="AV8" s="293"/>
      <c r="AW8" s="293"/>
      <c r="AX8" s="293"/>
      <c r="AY8" s="294"/>
      <c r="AZ8" s="292" t="s">
        <v>760</v>
      </c>
      <c r="BA8" s="293"/>
      <c r="BB8" s="293"/>
      <c r="BC8" s="293"/>
      <c r="BD8" s="293"/>
      <c r="BE8" s="293"/>
      <c r="BF8" s="293"/>
      <c r="BG8" s="293"/>
      <c r="BH8" s="293"/>
      <c r="BI8" s="294"/>
      <c r="BJ8" s="292"/>
      <c r="BK8" s="293"/>
      <c r="BL8" s="293"/>
      <c r="BM8" s="293"/>
      <c r="BN8" s="293"/>
      <c r="BO8" s="293"/>
      <c r="BP8" s="293"/>
      <c r="BQ8" s="293"/>
      <c r="BR8" s="293"/>
      <c r="BS8" s="294"/>
      <c r="BT8" s="292" t="s">
        <v>756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2"/>
      <c r="CE8" s="293"/>
      <c r="CF8" s="293"/>
      <c r="CG8" s="293"/>
      <c r="CH8" s="293"/>
      <c r="CI8" s="293"/>
      <c r="CJ8" s="293"/>
      <c r="CK8" s="293"/>
      <c r="CL8" s="293"/>
      <c r="CM8" s="294"/>
      <c r="CN8" s="292" t="s">
        <v>760</v>
      </c>
      <c r="CO8" s="293"/>
      <c r="CP8" s="293"/>
      <c r="CQ8" s="293"/>
      <c r="CR8" s="293"/>
      <c r="CS8" s="293"/>
      <c r="CT8" s="293"/>
      <c r="CU8" s="293"/>
      <c r="CV8" s="293"/>
      <c r="CW8" s="294"/>
      <c r="CX8" s="292"/>
      <c r="CY8" s="293"/>
      <c r="CZ8" s="293"/>
      <c r="DA8" s="293"/>
      <c r="DB8" s="293"/>
      <c r="DC8" s="293"/>
      <c r="DD8" s="293"/>
      <c r="DE8" s="293"/>
      <c r="DF8" s="293"/>
      <c r="DG8" s="294"/>
      <c r="DH8" s="292" t="s">
        <v>756</v>
      </c>
      <c r="DI8" s="293"/>
      <c r="DJ8" s="293"/>
      <c r="DK8" s="293"/>
      <c r="DL8" s="293"/>
      <c r="DM8" s="293"/>
      <c r="DN8" s="293"/>
      <c r="DO8" s="293"/>
      <c r="DP8" s="293"/>
      <c r="DQ8" s="293"/>
      <c r="DR8" s="292"/>
      <c r="DS8" s="293"/>
      <c r="DT8" s="293"/>
      <c r="DU8" s="293"/>
      <c r="DV8" s="293"/>
      <c r="DW8" s="293"/>
      <c r="DX8" s="293"/>
      <c r="DY8" s="293"/>
      <c r="DZ8" s="293"/>
      <c r="EA8" s="294"/>
      <c r="EB8" s="292" t="s">
        <v>760</v>
      </c>
      <c r="EC8" s="293"/>
      <c r="ED8" s="293"/>
      <c r="EE8" s="293"/>
      <c r="EF8" s="293"/>
      <c r="EG8" s="293"/>
      <c r="EH8" s="293"/>
      <c r="EI8" s="293"/>
      <c r="EJ8" s="293"/>
      <c r="EK8" s="293"/>
    </row>
    <row r="9" spans="1:141" s="3" customFormat="1" ht="11.25" x14ac:dyDescent="0.2">
      <c r="A9" s="296"/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7"/>
      <c r="R9" s="295"/>
      <c r="S9" s="296"/>
      <c r="T9" s="296"/>
      <c r="U9" s="297"/>
      <c r="V9" s="289" t="s">
        <v>761</v>
      </c>
      <c r="W9" s="290"/>
      <c r="X9" s="290"/>
      <c r="Y9" s="290"/>
      <c r="Z9" s="291"/>
      <c r="AA9" s="289" t="s">
        <v>764</v>
      </c>
      <c r="AB9" s="290"/>
      <c r="AC9" s="290"/>
      <c r="AD9" s="290"/>
      <c r="AE9" s="291"/>
      <c r="AF9" s="289" t="s">
        <v>761</v>
      </c>
      <c r="AG9" s="290"/>
      <c r="AH9" s="290"/>
      <c r="AI9" s="290"/>
      <c r="AJ9" s="291"/>
      <c r="AK9" s="289" t="s">
        <v>764</v>
      </c>
      <c r="AL9" s="290"/>
      <c r="AM9" s="290"/>
      <c r="AN9" s="290"/>
      <c r="AO9" s="291"/>
      <c r="AP9" s="289" t="s">
        <v>761</v>
      </c>
      <c r="AQ9" s="290"/>
      <c r="AR9" s="290"/>
      <c r="AS9" s="290"/>
      <c r="AT9" s="291"/>
      <c r="AU9" s="289" t="s">
        <v>764</v>
      </c>
      <c r="AV9" s="290"/>
      <c r="AW9" s="290"/>
      <c r="AX9" s="290"/>
      <c r="AY9" s="291"/>
      <c r="AZ9" s="289" t="s">
        <v>761</v>
      </c>
      <c r="BA9" s="290"/>
      <c r="BB9" s="290"/>
      <c r="BC9" s="290"/>
      <c r="BD9" s="291"/>
      <c r="BE9" s="289" t="s">
        <v>764</v>
      </c>
      <c r="BF9" s="290"/>
      <c r="BG9" s="290"/>
      <c r="BH9" s="290"/>
      <c r="BI9" s="291"/>
      <c r="BJ9" s="289" t="s">
        <v>761</v>
      </c>
      <c r="BK9" s="290"/>
      <c r="BL9" s="290"/>
      <c r="BM9" s="290"/>
      <c r="BN9" s="291"/>
      <c r="BO9" s="289" t="s">
        <v>764</v>
      </c>
      <c r="BP9" s="290"/>
      <c r="BQ9" s="290"/>
      <c r="BR9" s="290"/>
      <c r="BS9" s="291"/>
      <c r="BT9" s="289" t="s">
        <v>761</v>
      </c>
      <c r="BU9" s="290"/>
      <c r="BV9" s="290"/>
      <c r="BW9" s="290"/>
      <c r="BX9" s="291"/>
      <c r="BY9" s="289" t="s">
        <v>764</v>
      </c>
      <c r="BZ9" s="290"/>
      <c r="CA9" s="290"/>
      <c r="CB9" s="290"/>
      <c r="CC9" s="291"/>
      <c r="CD9" s="289" t="s">
        <v>761</v>
      </c>
      <c r="CE9" s="290"/>
      <c r="CF9" s="290"/>
      <c r="CG9" s="290"/>
      <c r="CH9" s="291"/>
      <c r="CI9" s="289" t="s">
        <v>764</v>
      </c>
      <c r="CJ9" s="290"/>
      <c r="CK9" s="290"/>
      <c r="CL9" s="290"/>
      <c r="CM9" s="291"/>
      <c r="CN9" s="289" t="s">
        <v>761</v>
      </c>
      <c r="CO9" s="290"/>
      <c r="CP9" s="290"/>
      <c r="CQ9" s="290"/>
      <c r="CR9" s="291"/>
      <c r="CS9" s="289" t="s">
        <v>764</v>
      </c>
      <c r="CT9" s="290"/>
      <c r="CU9" s="290"/>
      <c r="CV9" s="290"/>
      <c r="CW9" s="291"/>
      <c r="CX9" s="289" t="s">
        <v>761</v>
      </c>
      <c r="CY9" s="290"/>
      <c r="CZ9" s="290"/>
      <c r="DA9" s="290"/>
      <c r="DB9" s="291"/>
      <c r="DC9" s="289" t="s">
        <v>764</v>
      </c>
      <c r="DD9" s="290"/>
      <c r="DE9" s="290"/>
      <c r="DF9" s="290"/>
      <c r="DG9" s="291"/>
      <c r="DH9" s="289" t="s">
        <v>761</v>
      </c>
      <c r="DI9" s="290"/>
      <c r="DJ9" s="290"/>
      <c r="DK9" s="290"/>
      <c r="DL9" s="291"/>
      <c r="DM9" s="289" t="s">
        <v>764</v>
      </c>
      <c r="DN9" s="290"/>
      <c r="DO9" s="290"/>
      <c r="DP9" s="290"/>
      <c r="DQ9" s="291"/>
      <c r="DR9" s="289" t="s">
        <v>761</v>
      </c>
      <c r="DS9" s="290"/>
      <c r="DT9" s="290"/>
      <c r="DU9" s="290"/>
      <c r="DV9" s="291"/>
      <c r="DW9" s="289" t="s">
        <v>764</v>
      </c>
      <c r="DX9" s="290"/>
      <c r="DY9" s="290"/>
      <c r="DZ9" s="290"/>
      <c r="EA9" s="291"/>
      <c r="EB9" s="289" t="s">
        <v>761</v>
      </c>
      <c r="EC9" s="290"/>
      <c r="ED9" s="290"/>
      <c r="EE9" s="290"/>
      <c r="EF9" s="291"/>
      <c r="EG9" s="289" t="s">
        <v>764</v>
      </c>
      <c r="EH9" s="290"/>
      <c r="EI9" s="290"/>
      <c r="EJ9" s="290"/>
      <c r="EK9" s="290"/>
    </row>
    <row r="10" spans="1:141" s="3" customFormat="1" ht="11.25" x14ac:dyDescent="0.2">
      <c r="A10" s="296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7"/>
      <c r="R10" s="295"/>
      <c r="S10" s="296"/>
      <c r="T10" s="296"/>
      <c r="U10" s="297"/>
      <c r="V10" s="295" t="s">
        <v>762</v>
      </c>
      <c r="W10" s="296"/>
      <c r="X10" s="296"/>
      <c r="Y10" s="296"/>
      <c r="Z10" s="297"/>
      <c r="AA10" s="295" t="s">
        <v>765</v>
      </c>
      <c r="AB10" s="296"/>
      <c r="AC10" s="296"/>
      <c r="AD10" s="296"/>
      <c r="AE10" s="297"/>
      <c r="AF10" s="295" t="s">
        <v>762</v>
      </c>
      <c r="AG10" s="296"/>
      <c r="AH10" s="296"/>
      <c r="AI10" s="296"/>
      <c r="AJ10" s="297"/>
      <c r="AK10" s="295" t="s">
        <v>765</v>
      </c>
      <c r="AL10" s="296"/>
      <c r="AM10" s="296"/>
      <c r="AN10" s="296"/>
      <c r="AO10" s="297"/>
      <c r="AP10" s="295" t="s">
        <v>762</v>
      </c>
      <c r="AQ10" s="296"/>
      <c r="AR10" s="296"/>
      <c r="AS10" s="296"/>
      <c r="AT10" s="297"/>
      <c r="AU10" s="295" t="s">
        <v>765</v>
      </c>
      <c r="AV10" s="296"/>
      <c r="AW10" s="296"/>
      <c r="AX10" s="296"/>
      <c r="AY10" s="297"/>
      <c r="AZ10" s="295" t="s">
        <v>762</v>
      </c>
      <c r="BA10" s="296"/>
      <c r="BB10" s="296"/>
      <c r="BC10" s="296"/>
      <c r="BD10" s="297"/>
      <c r="BE10" s="295" t="s">
        <v>765</v>
      </c>
      <c r="BF10" s="296"/>
      <c r="BG10" s="296"/>
      <c r="BH10" s="296"/>
      <c r="BI10" s="297"/>
      <c r="BJ10" s="295" t="s">
        <v>762</v>
      </c>
      <c r="BK10" s="296"/>
      <c r="BL10" s="296"/>
      <c r="BM10" s="296"/>
      <c r="BN10" s="297"/>
      <c r="BO10" s="295" t="s">
        <v>765</v>
      </c>
      <c r="BP10" s="296"/>
      <c r="BQ10" s="296"/>
      <c r="BR10" s="296"/>
      <c r="BS10" s="297"/>
      <c r="BT10" s="295" t="s">
        <v>762</v>
      </c>
      <c r="BU10" s="296"/>
      <c r="BV10" s="296"/>
      <c r="BW10" s="296"/>
      <c r="BX10" s="297"/>
      <c r="BY10" s="295" t="s">
        <v>765</v>
      </c>
      <c r="BZ10" s="296"/>
      <c r="CA10" s="296"/>
      <c r="CB10" s="296"/>
      <c r="CC10" s="297"/>
      <c r="CD10" s="295" t="s">
        <v>762</v>
      </c>
      <c r="CE10" s="296"/>
      <c r="CF10" s="296"/>
      <c r="CG10" s="296"/>
      <c r="CH10" s="297"/>
      <c r="CI10" s="295" t="s">
        <v>765</v>
      </c>
      <c r="CJ10" s="296"/>
      <c r="CK10" s="296"/>
      <c r="CL10" s="296"/>
      <c r="CM10" s="297"/>
      <c r="CN10" s="295" t="s">
        <v>762</v>
      </c>
      <c r="CO10" s="296"/>
      <c r="CP10" s="296"/>
      <c r="CQ10" s="296"/>
      <c r="CR10" s="297"/>
      <c r="CS10" s="295" t="s">
        <v>765</v>
      </c>
      <c r="CT10" s="296"/>
      <c r="CU10" s="296"/>
      <c r="CV10" s="296"/>
      <c r="CW10" s="297"/>
      <c r="CX10" s="295" t="s">
        <v>762</v>
      </c>
      <c r="CY10" s="296"/>
      <c r="CZ10" s="296"/>
      <c r="DA10" s="296"/>
      <c r="DB10" s="297"/>
      <c r="DC10" s="295" t="s">
        <v>765</v>
      </c>
      <c r="DD10" s="296"/>
      <c r="DE10" s="296"/>
      <c r="DF10" s="296"/>
      <c r="DG10" s="297"/>
      <c r="DH10" s="295" t="s">
        <v>762</v>
      </c>
      <c r="DI10" s="296"/>
      <c r="DJ10" s="296"/>
      <c r="DK10" s="296"/>
      <c r="DL10" s="297"/>
      <c r="DM10" s="295" t="s">
        <v>765</v>
      </c>
      <c r="DN10" s="296"/>
      <c r="DO10" s="296"/>
      <c r="DP10" s="296"/>
      <c r="DQ10" s="297"/>
      <c r="DR10" s="295" t="s">
        <v>762</v>
      </c>
      <c r="DS10" s="296"/>
      <c r="DT10" s="296"/>
      <c r="DU10" s="296"/>
      <c r="DV10" s="297"/>
      <c r="DW10" s="295" t="s">
        <v>765</v>
      </c>
      <c r="DX10" s="296"/>
      <c r="DY10" s="296"/>
      <c r="DZ10" s="296"/>
      <c r="EA10" s="297"/>
      <c r="EB10" s="295" t="s">
        <v>762</v>
      </c>
      <c r="EC10" s="296"/>
      <c r="ED10" s="296"/>
      <c r="EE10" s="296"/>
      <c r="EF10" s="297"/>
      <c r="EG10" s="295" t="s">
        <v>765</v>
      </c>
      <c r="EH10" s="296"/>
      <c r="EI10" s="296"/>
      <c r="EJ10" s="296"/>
      <c r="EK10" s="296"/>
    </row>
    <row r="11" spans="1:141" s="3" customFormat="1" ht="11.25" x14ac:dyDescent="0.2">
      <c r="A11" s="293"/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4"/>
      <c r="R11" s="292"/>
      <c r="S11" s="293"/>
      <c r="T11" s="293"/>
      <c r="U11" s="294"/>
      <c r="V11" s="292" t="s">
        <v>763</v>
      </c>
      <c r="W11" s="293"/>
      <c r="X11" s="293"/>
      <c r="Y11" s="293"/>
      <c r="Z11" s="294"/>
      <c r="AA11" s="292" t="s">
        <v>766</v>
      </c>
      <c r="AB11" s="293"/>
      <c r="AC11" s="293"/>
      <c r="AD11" s="293"/>
      <c r="AE11" s="294"/>
      <c r="AF11" s="292" t="s">
        <v>763</v>
      </c>
      <c r="AG11" s="293"/>
      <c r="AH11" s="293"/>
      <c r="AI11" s="293"/>
      <c r="AJ11" s="294"/>
      <c r="AK11" s="292" t="s">
        <v>766</v>
      </c>
      <c r="AL11" s="293"/>
      <c r="AM11" s="293"/>
      <c r="AN11" s="293"/>
      <c r="AO11" s="294"/>
      <c r="AP11" s="292" t="s">
        <v>763</v>
      </c>
      <c r="AQ11" s="293"/>
      <c r="AR11" s="293"/>
      <c r="AS11" s="293"/>
      <c r="AT11" s="294"/>
      <c r="AU11" s="292" t="s">
        <v>766</v>
      </c>
      <c r="AV11" s="293"/>
      <c r="AW11" s="293"/>
      <c r="AX11" s="293"/>
      <c r="AY11" s="294"/>
      <c r="AZ11" s="292" t="s">
        <v>763</v>
      </c>
      <c r="BA11" s="293"/>
      <c r="BB11" s="293"/>
      <c r="BC11" s="293"/>
      <c r="BD11" s="294"/>
      <c r="BE11" s="292" t="s">
        <v>766</v>
      </c>
      <c r="BF11" s="293"/>
      <c r="BG11" s="293"/>
      <c r="BH11" s="293"/>
      <c r="BI11" s="294"/>
      <c r="BJ11" s="292" t="s">
        <v>763</v>
      </c>
      <c r="BK11" s="293"/>
      <c r="BL11" s="293"/>
      <c r="BM11" s="293"/>
      <c r="BN11" s="294"/>
      <c r="BO11" s="292" t="s">
        <v>766</v>
      </c>
      <c r="BP11" s="293"/>
      <c r="BQ11" s="293"/>
      <c r="BR11" s="293"/>
      <c r="BS11" s="294"/>
      <c r="BT11" s="292" t="s">
        <v>763</v>
      </c>
      <c r="BU11" s="293"/>
      <c r="BV11" s="293"/>
      <c r="BW11" s="293"/>
      <c r="BX11" s="294"/>
      <c r="BY11" s="292" t="s">
        <v>766</v>
      </c>
      <c r="BZ11" s="293"/>
      <c r="CA11" s="293"/>
      <c r="CB11" s="293"/>
      <c r="CC11" s="294"/>
      <c r="CD11" s="292" t="s">
        <v>763</v>
      </c>
      <c r="CE11" s="293"/>
      <c r="CF11" s="293"/>
      <c r="CG11" s="293"/>
      <c r="CH11" s="294"/>
      <c r="CI11" s="292" t="s">
        <v>766</v>
      </c>
      <c r="CJ11" s="293"/>
      <c r="CK11" s="293"/>
      <c r="CL11" s="293"/>
      <c r="CM11" s="294"/>
      <c r="CN11" s="292" t="s">
        <v>763</v>
      </c>
      <c r="CO11" s="293"/>
      <c r="CP11" s="293"/>
      <c r="CQ11" s="293"/>
      <c r="CR11" s="294"/>
      <c r="CS11" s="292" t="s">
        <v>766</v>
      </c>
      <c r="CT11" s="293"/>
      <c r="CU11" s="293"/>
      <c r="CV11" s="293"/>
      <c r="CW11" s="294"/>
      <c r="CX11" s="292" t="s">
        <v>763</v>
      </c>
      <c r="CY11" s="293"/>
      <c r="CZ11" s="293"/>
      <c r="DA11" s="293"/>
      <c r="DB11" s="294"/>
      <c r="DC11" s="292" t="s">
        <v>766</v>
      </c>
      <c r="DD11" s="293"/>
      <c r="DE11" s="293"/>
      <c r="DF11" s="293"/>
      <c r="DG11" s="294"/>
      <c r="DH11" s="292" t="s">
        <v>763</v>
      </c>
      <c r="DI11" s="293"/>
      <c r="DJ11" s="293"/>
      <c r="DK11" s="293"/>
      <c r="DL11" s="294"/>
      <c r="DM11" s="292" t="s">
        <v>766</v>
      </c>
      <c r="DN11" s="293"/>
      <c r="DO11" s="293"/>
      <c r="DP11" s="293"/>
      <c r="DQ11" s="294"/>
      <c r="DR11" s="292" t="s">
        <v>763</v>
      </c>
      <c r="DS11" s="293"/>
      <c r="DT11" s="293"/>
      <c r="DU11" s="293"/>
      <c r="DV11" s="294"/>
      <c r="DW11" s="292" t="s">
        <v>766</v>
      </c>
      <c r="DX11" s="293"/>
      <c r="DY11" s="293"/>
      <c r="DZ11" s="293"/>
      <c r="EA11" s="294"/>
      <c r="EB11" s="292" t="s">
        <v>763</v>
      </c>
      <c r="EC11" s="293"/>
      <c r="ED11" s="293"/>
      <c r="EE11" s="293"/>
      <c r="EF11" s="294"/>
      <c r="EG11" s="292" t="s">
        <v>766</v>
      </c>
      <c r="EH11" s="293"/>
      <c r="EI11" s="293"/>
      <c r="EJ11" s="293"/>
      <c r="EK11" s="293"/>
    </row>
    <row r="12" spans="1:141" s="3" customFormat="1" ht="12" thickBot="1" x14ac:dyDescent="0.25">
      <c r="A12" s="309">
        <v>1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299">
        <v>2</v>
      </c>
      <c r="S12" s="299"/>
      <c r="T12" s="299"/>
      <c r="U12" s="299"/>
      <c r="V12" s="299">
        <v>3</v>
      </c>
      <c r="W12" s="299"/>
      <c r="X12" s="299"/>
      <c r="Y12" s="299"/>
      <c r="Z12" s="299"/>
      <c r="AA12" s="299">
        <v>4</v>
      </c>
      <c r="AB12" s="299"/>
      <c r="AC12" s="299"/>
      <c r="AD12" s="299"/>
      <c r="AE12" s="299"/>
      <c r="AF12" s="299">
        <v>5</v>
      </c>
      <c r="AG12" s="299"/>
      <c r="AH12" s="299"/>
      <c r="AI12" s="299"/>
      <c r="AJ12" s="299"/>
      <c r="AK12" s="299">
        <v>6</v>
      </c>
      <c r="AL12" s="299"/>
      <c r="AM12" s="299"/>
      <c r="AN12" s="299"/>
      <c r="AO12" s="299"/>
      <c r="AP12" s="299">
        <v>7</v>
      </c>
      <c r="AQ12" s="299"/>
      <c r="AR12" s="299"/>
      <c r="AS12" s="299"/>
      <c r="AT12" s="299"/>
      <c r="AU12" s="299">
        <v>8</v>
      </c>
      <c r="AV12" s="299"/>
      <c r="AW12" s="299"/>
      <c r="AX12" s="299"/>
      <c r="AY12" s="299"/>
      <c r="AZ12" s="299">
        <v>9</v>
      </c>
      <c r="BA12" s="299"/>
      <c r="BB12" s="299"/>
      <c r="BC12" s="299"/>
      <c r="BD12" s="299"/>
      <c r="BE12" s="299">
        <v>10</v>
      </c>
      <c r="BF12" s="299"/>
      <c r="BG12" s="299"/>
      <c r="BH12" s="299"/>
      <c r="BI12" s="299"/>
      <c r="BJ12" s="299">
        <v>11</v>
      </c>
      <c r="BK12" s="299"/>
      <c r="BL12" s="299"/>
      <c r="BM12" s="299"/>
      <c r="BN12" s="299"/>
      <c r="BO12" s="299">
        <v>12</v>
      </c>
      <c r="BP12" s="299"/>
      <c r="BQ12" s="299"/>
      <c r="BR12" s="299"/>
      <c r="BS12" s="299"/>
      <c r="BT12" s="299">
        <v>13</v>
      </c>
      <c r="BU12" s="299"/>
      <c r="BV12" s="299"/>
      <c r="BW12" s="299"/>
      <c r="BX12" s="299"/>
      <c r="BY12" s="299">
        <v>14</v>
      </c>
      <c r="BZ12" s="299"/>
      <c r="CA12" s="299"/>
      <c r="CB12" s="299"/>
      <c r="CC12" s="299"/>
      <c r="CD12" s="299">
        <v>15</v>
      </c>
      <c r="CE12" s="299"/>
      <c r="CF12" s="299"/>
      <c r="CG12" s="299"/>
      <c r="CH12" s="299"/>
      <c r="CI12" s="299">
        <v>16</v>
      </c>
      <c r="CJ12" s="299"/>
      <c r="CK12" s="299"/>
      <c r="CL12" s="299"/>
      <c r="CM12" s="299"/>
      <c r="CN12" s="299">
        <v>17</v>
      </c>
      <c r="CO12" s="299"/>
      <c r="CP12" s="299"/>
      <c r="CQ12" s="299"/>
      <c r="CR12" s="299"/>
      <c r="CS12" s="299">
        <v>18</v>
      </c>
      <c r="CT12" s="299"/>
      <c r="CU12" s="299"/>
      <c r="CV12" s="299"/>
      <c r="CW12" s="299"/>
      <c r="CX12" s="299">
        <v>19</v>
      </c>
      <c r="CY12" s="299"/>
      <c r="CZ12" s="299"/>
      <c r="DA12" s="299"/>
      <c r="DB12" s="299"/>
      <c r="DC12" s="299">
        <v>20</v>
      </c>
      <c r="DD12" s="299"/>
      <c r="DE12" s="299"/>
      <c r="DF12" s="299"/>
      <c r="DG12" s="299"/>
      <c r="DH12" s="299">
        <v>21</v>
      </c>
      <c r="DI12" s="299"/>
      <c r="DJ12" s="299"/>
      <c r="DK12" s="299"/>
      <c r="DL12" s="299"/>
      <c r="DM12" s="299">
        <v>22</v>
      </c>
      <c r="DN12" s="299"/>
      <c r="DO12" s="299"/>
      <c r="DP12" s="299"/>
      <c r="DQ12" s="299"/>
      <c r="DR12" s="299">
        <v>23</v>
      </c>
      <c r="DS12" s="299"/>
      <c r="DT12" s="299"/>
      <c r="DU12" s="299"/>
      <c r="DV12" s="299"/>
      <c r="DW12" s="299">
        <v>24</v>
      </c>
      <c r="DX12" s="299"/>
      <c r="DY12" s="299"/>
      <c r="DZ12" s="299"/>
      <c r="EA12" s="299"/>
      <c r="EB12" s="299">
        <v>25</v>
      </c>
      <c r="EC12" s="299"/>
      <c r="ED12" s="299"/>
      <c r="EE12" s="299"/>
      <c r="EF12" s="299"/>
      <c r="EG12" s="299">
        <v>26</v>
      </c>
      <c r="EH12" s="299"/>
      <c r="EI12" s="299"/>
      <c r="EJ12" s="299"/>
      <c r="EK12" s="289"/>
    </row>
    <row r="13" spans="1:141" s="3" customFormat="1" ht="13.5" customHeight="1" x14ac:dyDescent="0.2">
      <c r="A13" s="311" t="s">
        <v>650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23" t="s">
        <v>44</v>
      </c>
      <c r="S13" s="324"/>
      <c r="T13" s="324"/>
      <c r="U13" s="324"/>
      <c r="V13" s="298">
        <v>7</v>
      </c>
      <c r="W13" s="298"/>
      <c r="X13" s="298"/>
      <c r="Y13" s="298"/>
      <c r="Z13" s="298"/>
      <c r="AA13" s="298">
        <f>V13</f>
        <v>7</v>
      </c>
      <c r="AB13" s="298"/>
      <c r="AC13" s="298"/>
      <c r="AD13" s="298"/>
      <c r="AE13" s="298"/>
      <c r="AF13" s="298">
        <f>V13</f>
        <v>7</v>
      </c>
      <c r="AG13" s="298"/>
      <c r="AH13" s="298"/>
      <c r="AI13" s="298"/>
      <c r="AJ13" s="298"/>
      <c r="AK13" s="298">
        <f>V13</f>
        <v>7</v>
      </c>
      <c r="AL13" s="298"/>
      <c r="AM13" s="298"/>
      <c r="AN13" s="298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  <c r="BK13" s="298"/>
      <c r="BL13" s="298"/>
      <c r="BM13" s="298"/>
      <c r="BN13" s="298"/>
      <c r="BO13" s="298"/>
      <c r="BP13" s="298"/>
      <c r="BQ13" s="298"/>
      <c r="BR13" s="298"/>
      <c r="BS13" s="298"/>
      <c r="BT13" s="298"/>
      <c r="BU13" s="298"/>
      <c r="BV13" s="298"/>
      <c r="BW13" s="298"/>
      <c r="BX13" s="298"/>
      <c r="BY13" s="298"/>
      <c r="BZ13" s="298"/>
      <c r="CA13" s="298"/>
      <c r="CB13" s="298"/>
      <c r="CC13" s="298"/>
      <c r="CD13" s="298"/>
      <c r="CE13" s="298"/>
      <c r="CF13" s="298"/>
      <c r="CG13" s="298"/>
      <c r="CH13" s="298"/>
      <c r="CI13" s="298"/>
      <c r="CJ13" s="298"/>
      <c r="CK13" s="298"/>
      <c r="CL13" s="298"/>
      <c r="CM13" s="298"/>
      <c r="CN13" s="298"/>
      <c r="CO13" s="298"/>
      <c r="CP13" s="298"/>
      <c r="CQ13" s="298"/>
      <c r="CR13" s="298"/>
      <c r="CS13" s="298"/>
      <c r="CT13" s="298"/>
      <c r="CU13" s="298"/>
      <c r="CV13" s="298"/>
      <c r="CW13" s="298"/>
      <c r="CX13" s="298"/>
      <c r="CY13" s="298"/>
      <c r="CZ13" s="298"/>
      <c r="DA13" s="298"/>
      <c r="DB13" s="298"/>
      <c r="DC13" s="298"/>
      <c r="DD13" s="298"/>
      <c r="DE13" s="298"/>
      <c r="DF13" s="298"/>
      <c r="DG13" s="298"/>
      <c r="DH13" s="298"/>
      <c r="DI13" s="298"/>
      <c r="DJ13" s="298"/>
      <c r="DK13" s="298"/>
      <c r="DL13" s="298"/>
      <c r="DM13" s="298"/>
      <c r="DN13" s="298"/>
      <c r="DO13" s="298"/>
      <c r="DP13" s="298"/>
      <c r="DQ13" s="298"/>
      <c r="DR13" s="298"/>
      <c r="DS13" s="298"/>
      <c r="DT13" s="298"/>
      <c r="DU13" s="298"/>
      <c r="DV13" s="298"/>
      <c r="DW13" s="298"/>
      <c r="DX13" s="298"/>
      <c r="DY13" s="298"/>
      <c r="DZ13" s="298"/>
      <c r="EA13" s="298"/>
      <c r="EB13" s="298"/>
      <c r="EC13" s="298"/>
      <c r="ED13" s="298"/>
      <c r="EE13" s="298"/>
      <c r="EF13" s="298"/>
      <c r="EG13" s="298"/>
      <c r="EH13" s="298"/>
      <c r="EI13" s="298"/>
      <c r="EJ13" s="298"/>
      <c r="EK13" s="308"/>
    </row>
    <row r="14" spans="1:141" s="3" customFormat="1" ht="11.25" x14ac:dyDescent="0.2">
      <c r="A14" s="304" t="s">
        <v>791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12" t="s">
        <v>287</v>
      </c>
      <c r="S14" s="313"/>
      <c r="T14" s="313"/>
      <c r="U14" s="313"/>
      <c r="V14" s="300">
        <v>2</v>
      </c>
      <c r="W14" s="300"/>
      <c r="X14" s="300"/>
      <c r="Y14" s="300"/>
      <c r="Z14" s="300"/>
      <c r="AA14" s="300">
        <f>V14</f>
        <v>2</v>
      </c>
      <c r="AB14" s="300"/>
      <c r="AC14" s="300"/>
      <c r="AD14" s="300"/>
      <c r="AE14" s="300"/>
      <c r="AF14" s="300">
        <f>V14</f>
        <v>2</v>
      </c>
      <c r="AG14" s="300"/>
      <c r="AH14" s="300"/>
      <c r="AI14" s="300"/>
      <c r="AJ14" s="300"/>
      <c r="AK14" s="300">
        <f>V14</f>
        <v>2</v>
      </c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D14" s="300"/>
      <c r="CE14" s="300"/>
      <c r="CF14" s="300"/>
      <c r="CG14" s="300"/>
      <c r="CH14" s="300"/>
      <c r="CI14" s="300"/>
      <c r="CJ14" s="300"/>
      <c r="CK14" s="300"/>
      <c r="CL14" s="300"/>
      <c r="CM14" s="300"/>
      <c r="CN14" s="300"/>
      <c r="CO14" s="300"/>
      <c r="CP14" s="300"/>
      <c r="CQ14" s="300"/>
      <c r="CR14" s="300"/>
      <c r="CS14" s="300"/>
      <c r="CT14" s="300"/>
      <c r="CU14" s="300"/>
      <c r="CV14" s="300"/>
      <c r="CW14" s="300"/>
      <c r="CX14" s="300"/>
      <c r="CY14" s="300"/>
      <c r="CZ14" s="300"/>
      <c r="DA14" s="300"/>
      <c r="DB14" s="300"/>
      <c r="DC14" s="300"/>
      <c r="DD14" s="300"/>
      <c r="DE14" s="300"/>
      <c r="DF14" s="300"/>
      <c r="DG14" s="300"/>
      <c r="DH14" s="300"/>
      <c r="DI14" s="300"/>
      <c r="DJ14" s="300"/>
      <c r="DK14" s="300"/>
      <c r="DL14" s="300"/>
      <c r="DM14" s="300"/>
      <c r="DN14" s="300"/>
      <c r="DO14" s="300"/>
      <c r="DP14" s="300"/>
      <c r="DQ14" s="300"/>
      <c r="DR14" s="300"/>
      <c r="DS14" s="300"/>
      <c r="DT14" s="300"/>
      <c r="DU14" s="300"/>
      <c r="DV14" s="300"/>
      <c r="DW14" s="300"/>
      <c r="DX14" s="300"/>
      <c r="DY14" s="300"/>
      <c r="DZ14" s="300"/>
      <c r="EA14" s="300"/>
      <c r="EB14" s="300"/>
      <c r="EC14" s="300"/>
      <c r="ED14" s="300"/>
      <c r="EE14" s="300"/>
      <c r="EF14" s="300"/>
      <c r="EG14" s="300"/>
      <c r="EH14" s="300"/>
      <c r="EI14" s="300"/>
      <c r="EJ14" s="300"/>
      <c r="EK14" s="301"/>
    </row>
    <row r="15" spans="1:141" s="3" customFormat="1" ht="11.25" x14ac:dyDescent="0.2">
      <c r="A15" s="305" t="s">
        <v>792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12"/>
      <c r="S15" s="313"/>
      <c r="T15" s="313"/>
      <c r="U15" s="313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H15" s="300"/>
      <c r="CI15" s="300"/>
      <c r="CJ15" s="300"/>
      <c r="CK15" s="300"/>
      <c r="CL15" s="300"/>
      <c r="CM15" s="300"/>
      <c r="CN15" s="300"/>
      <c r="CO15" s="300"/>
      <c r="CP15" s="300"/>
      <c r="CQ15" s="300"/>
      <c r="CR15" s="300"/>
      <c r="CS15" s="300"/>
      <c r="CT15" s="300"/>
      <c r="CU15" s="300"/>
      <c r="CV15" s="300"/>
      <c r="CW15" s="300"/>
      <c r="CX15" s="300"/>
      <c r="CY15" s="300"/>
      <c r="CZ15" s="300"/>
      <c r="DA15" s="300"/>
      <c r="DB15" s="300"/>
      <c r="DC15" s="300"/>
      <c r="DD15" s="300"/>
      <c r="DE15" s="300"/>
      <c r="DF15" s="300"/>
      <c r="DG15" s="300"/>
      <c r="DH15" s="300"/>
      <c r="DI15" s="300"/>
      <c r="DJ15" s="300"/>
      <c r="DK15" s="300"/>
      <c r="DL15" s="300"/>
      <c r="DM15" s="300"/>
      <c r="DN15" s="300"/>
      <c r="DO15" s="300"/>
      <c r="DP15" s="300"/>
      <c r="DQ15" s="300"/>
      <c r="DR15" s="300"/>
      <c r="DS15" s="300"/>
      <c r="DT15" s="300"/>
      <c r="DU15" s="300"/>
      <c r="DV15" s="300"/>
      <c r="DW15" s="300"/>
      <c r="DX15" s="300"/>
      <c r="DY15" s="300"/>
      <c r="DZ15" s="300"/>
      <c r="EA15" s="300"/>
      <c r="EB15" s="300"/>
      <c r="EC15" s="300"/>
      <c r="ED15" s="300"/>
      <c r="EE15" s="300"/>
      <c r="EF15" s="300"/>
      <c r="EG15" s="300"/>
      <c r="EH15" s="300"/>
      <c r="EI15" s="300"/>
      <c r="EJ15" s="300"/>
      <c r="EK15" s="301"/>
    </row>
    <row r="16" spans="1:141" s="3" customFormat="1" ht="11.25" x14ac:dyDescent="0.2">
      <c r="A16" s="306" t="s">
        <v>793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12"/>
      <c r="S16" s="313"/>
      <c r="T16" s="313"/>
      <c r="U16" s="313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BU16" s="300"/>
      <c r="BV16" s="300"/>
      <c r="BW16" s="300"/>
      <c r="BX16" s="300"/>
      <c r="BY16" s="300"/>
      <c r="BZ16" s="300"/>
      <c r="CA16" s="300"/>
      <c r="CB16" s="300"/>
      <c r="CC16" s="300"/>
      <c r="CD16" s="300"/>
      <c r="CE16" s="300"/>
      <c r="CF16" s="300"/>
      <c r="CG16" s="300"/>
      <c r="CH16" s="300"/>
      <c r="CI16" s="300"/>
      <c r="CJ16" s="300"/>
      <c r="CK16" s="300"/>
      <c r="CL16" s="300"/>
      <c r="CM16" s="300"/>
      <c r="CN16" s="300"/>
      <c r="CO16" s="300"/>
      <c r="CP16" s="300"/>
      <c r="CQ16" s="300"/>
      <c r="CR16" s="300"/>
      <c r="CS16" s="300"/>
      <c r="CT16" s="300"/>
      <c r="CU16" s="300"/>
      <c r="CV16" s="300"/>
      <c r="CW16" s="300"/>
      <c r="CX16" s="300"/>
      <c r="CY16" s="300"/>
      <c r="CZ16" s="300"/>
      <c r="DA16" s="300"/>
      <c r="DB16" s="300"/>
      <c r="DC16" s="300"/>
      <c r="DD16" s="300"/>
      <c r="DE16" s="300"/>
      <c r="DF16" s="300"/>
      <c r="DG16" s="300"/>
      <c r="DH16" s="300"/>
      <c r="DI16" s="300"/>
      <c r="DJ16" s="300"/>
      <c r="DK16" s="300"/>
      <c r="DL16" s="300"/>
      <c r="DM16" s="300"/>
      <c r="DN16" s="300"/>
      <c r="DO16" s="300"/>
      <c r="DP16" s="300"/>
      <c r="DQ16" s="300"/>
      <c r="DR16" s="300"/>
      <c r="DS16" s="300"/>
      <c r="DT16" s="300"/>
      <c r="DU16" s="300"/>
      <c r="DV16" s="300"/>
      <c r="DW16" s="300"/>
      <c r="DX16" s="300"/>
      <c r="DY16" s="300"/>
      <c r="DZ16" s="300"/>
      <c r="EA16" s="300"/>
      <c r="EB16" s="300"/>
      <c r="EC16" s="300"/>
      <c r="ED16" s="300"/>
      <c r="EE16" s="300"/>
      <c r="EF16" s="300"/>
      <c r="EG16" s="300"/>
      <c r="EH16" s="300"/>
      <c r="EI16" s="300"/>
      <c r="EJ16" s="300"/>
      <c r="EK16" s="301"/>
    </row>
    <row r="17" spans="1:141" s="3" customFormat="1" ht="11.25" x14ac:dyDescent="0.2">
      <c r="A17" s="307" t="s">
        <v>790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12" t="s">
        <v>675</v>
      </c>
      <c r="S17" s="313"/>
      <c r="T17" s="313"/>
      <c r="U17" s="313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0"/>
      <c r="BB17" s="300"/>
      <c r="BC17" s="300"/>
      <c r="BD17" s="300"/>
      <c r="BE17" s="300"/>
      <c r="BF17" s="300"/>
      <c r="BG17" s="300"/>
      <c r="BH17" s="300"/>
      <c r="BI17" s="300"/>
      <c r="BJ17" s="300"/>
      <c r="BK17" s="300"/>
      <c r="BL17" s="300"/>
      <c r="BM17" s="300"/>
      <c r="BN17" s="300"/>
      <c r="BO17" s="300"/>
      <c r="BP17" s="300"/>
      <c r="BQ17" s="300"/>
      <c r="BR17" s="300"/>
      <c r="BS17" s="300"/>
      <c r="BT17" s="300"/>
      <c r="BU17" s="300"/>
      <c r="BV17" s="300"/>
      <c r="BW17" s="300"/>
      <c r="BX17" s="300"/>
      <c r="BY17" s="300"/>
      <c r="BZ17" s="300"/>
      <c r="CA17" s="300"/>
      <c r="CB17" s="300"/>
      <c r="CC17" s="300"/>
      <c r="CD17" s="300"/>
      <c r="CE17" s="300"/>
      <c r="CF17" s="300"/>
      <c r="CG17" s="300"/>
      <c r="CH17" s="300"/>
      <c r="CI17" s="300"/>
      <c r="CJ17" s="300"/>
      <c r="CK17" s="300"/>
      <c r="CL17" s="300"/>
      <c r="CM17" s="300"/>
      <c r="CN17" s="300"/>
      <c r="CO17" s="300"/>
      <c r="CP17" s="300"/>
      <c r="CQ17" s="300"/>
      <c r="CR17" s="300"/>
      <c r="CS17" s="300"/>
      <c r="CT17" s="300"/>
      <c r="CU17" s="300"/>
      <c r="CV17" s="300"/>
      <c r="CW17" s="300"/>
      <c r="CX17" s="300"/>
      <c r="CY17" s="300"/>
      <c r="CZ17" s="300"/>
      <c r="DA17" s="300"/>
      <c r="DB17" s="300"/>
      <c r="DC17" s="300"/>
      <c r="DD17" s="300"/>
      <c r="DE17" s="300"/>
      <c r="DF17" s="300"/>
      <c r="DG17" s="300"/>
      <c r="DH17" s="300"/>
      <c r="DI17" s="300"/>
      <c r="DJ17" s="300"/>
      <c r="DK17" s="300"/>
      <c r="DL17" s="300"/>
      <c r="DM17" s="300"/>
      <c r="DN17" s="300"/>
      <c r="DO17" s="300"/>
      <c r="DP17" s="300"/>
      <c r="DQ17" s="300"/>
      <c r="DR17" s="300"/>
      <c r="DS17" s="300"/>
      <c r="DT17" s="300"/>
      <c r="DU17" s="300"/>
      <c r="DV17" s="300"/>
      <c r="DW17" s="300"/>
      <c r="DX17" s="300"/>
      <c r="DY17" s="300"/>
      <c r="DZ17" s="300"/>
      <c r="EA17" s="300"/>
      <c r="EB17" s="300"/>
      <c r="EC17" s="300"/>
      <c r="ED17" s="300"/>
      <c r="EE17" s="300"/>
      <c r="EF17" s="300"/>
      <c r="EG17" s="300"/>
      <c r="EH17" s="300"/>
      <c r="EI17" s="300"/>
      <c r="EJ17" s="300"/>
      <c r="EK17" s="301"/>
    </row>
    <row r="18" spans="1:141" s="3" customFormat="1" ht="11.25" x14ac:dyDescent="0.2">
      <c r="A18" s="303" t="s">
        <v>794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12"/>
      <c r="S18" s="313"/>
      <c r="T18" s="313"/>
      <c r="U18" s="313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300"/>
      <c r="BW18" s="300"/>
      <c r="BX18" s="300"/>
      <c r="BY18" s="300"/>
      <c r="BZ18" s="300"/>
      <c r="CA18" s="300"/>
      <c r="CB18" s="300"/>
      <c r="CC18" s="300"/>
      <c r="CD18" s="300"/>
      <c r="CE18" s="300"/>
      <c r="CF18" s="300"/>
      <c r="CG18" s="300"/>
      <c r="CH18" s="300"/>
      <c r="CI18" s="300"/>
      <c r="CJ18" s="300"/>
      <c r="CK18" s="300"/>
      <c r="CL18" s="300"/>
      <c r="CM18" s="300"/>
      <c r="CN18" s="300"/>
      <c r="CO18" s="300"/>
      <c r="CP18" s="300"/>
      <c r="CQ18" s="300"/>
      <c r="CR18" s="300"/>
      <c r="CS18" s="300"/>
      <c r="CT18" s="300"/>
      <c r="CU18" s="300"/>
      <c r="CV18" s="300"/>
      <c r="CW18" s="300"/>
      <c r="CX18" s="300"/>
      <c r="CY18" s="300"/>
      <c r="CZ18" s="300"/>
      <c r="DA18" s="300"/>
      <c r="DB18" s="300"/>
      <c r="DC18" s="300"/>
      <c r="DD18" s="300"/>
      <c r="DE18" s="300"/>
      <c r="DF18" s="300"/>
      <c r="DG18" s="300"/>
      <c r="DH18" s="300"/>
      <c r="DI18" s="300"/>
      <c r="DJ18" s="300"/>
      <c r="DK18" s="300"/>
      <c r="DL18" s="300"/>
      <c r="DM18" s="300"/>
      <c r="DN18" s="300"/>
      <c r="DO18" s="300"/>
      <c r="DP18" s="300"/>
      <c r="DQ18" s="300"/>
      <c r="DR18" s="300"/>
      <c r="DS18" s="300"/>
      <c r="DT18" s="300"/>
      <c r="DU18" s="300"/>
      <c r="DV18" s="300"/>
      <c r="DW18" s="300"/>
      <c r="DX18" s="300"/>
      <c r="DY18" s="300"/>
      <c r="DZ18" s="300"/>
      <c r="EA18" s="300"/>
      <c r="EB18" s="300"/>
      <c r="EC18" s="300"/>
      <c r="ED18" s="300"/>
      <c r="EE18" s="300"/>
      <c r="EF18" s="300"/>
      <c r="EG18" s="300"/>
      <c r="EH18" s="300"/>
      <c r="EI18" s="300"/>
      <c r="EJ18" s="300"/>
      <c r="EK18" s="301"/>
    </row>
    <row r="19" spans="1:141" s="3" customFormat="1" ht="11.25" x14ac:dyDescent="0.2">
      <c r="A19" s="303" t="s">
        <v>795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12"/>
      <c r="S19" s="313"/>
      <c r="T19" s="313"/>
      <c r="U19" s="313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  <c r="BN19" s="300"/>
      <c r="BO19" s="300"/>
      <c r="BP19" s="300"/>
      <c r="BQ19" s="300"/>
      <c r="BR19" s="300"/>
      <c r="BS19" s="300"/>
      <c r="BT19" s="300"/>
      <c r="BU19" s="300"/>
      <c r="BV19" s="300"/>
      <c r="BW19" s="300"/>
      <c r="BX19" s="300"/>
      <c r="BY19" s="300"/>
      <c r="BZ19" s="300"/>
      <c r="CA19" s="300"/>
      <c r="CB19" s="300"/>
      <c r="CC19" s="300"/>
      <c r="CD19" s="300"/>
      <c r="CE19" s="300"/>
      <c r="CF19" s="300"/>
      <c r="CG19" s="300"/>
      <c r="CH19" s="300"/>
      <c r="CI19" s="300"/>
      <c r="CJ19" s="300"/>
      <c r="CK19" s="300"/>
      <c r="CL19" s="300"/>
      <c r="CM19" s="300"/>
      <c r="CN19" s="300"/>
      <c r="CO19" s="300"/>
      <c r="CP19" s="300"/>
      <c r="CQ19" s="300"/>
      <c r="CR19" s="300"/>
      <c r="CS19" s="300"/>
      <c r="CT19" s="300"/>
      <c r="CU19" s="300"/>
      <c r="CV19" s="300"/>
      <c r="CW19" s="300"/>
      <c r="CX19" s="300"/>
      <c r="CY19" s="300"/>
      <c r="CZ19" s="300"/>
      <c r="DA19" s="300"/>
      <c r="DB19" s="300"/>
      <c r="DC19" s="300"/>
      <c r="DD19" s="300"/>
      <c r="DE19" s="300"/>
      <c r="DF19" s="300"/>
      <c r="DG19" s="300"/>
      <c r="DH19" s="300"/>
      <c r="DI19" s="300"/>
      <c r="DJ19" s="300"/>
      <c r="DK19" s="300"/>
      <c r="DL19" s="300"/>
      <c r="DM19" s="300"/>
      <c r="DN19" s="300"/>
      <c r="DO19" s="300"/>
      <c r="DP19" s="300"/>
      <c r="DQ19" s="300"/>
      <c r="DR19" s="300"/>
      <c r="DS19" s="300"/>
      <c r="DT19" s="300"/>
      <c r="DU19" s="300"/>
      <c r="DV19" s="300"/>
      <c r="DW19" s="300"/>
      <c r="DX19" s="300"/>
      <c r="DY19" s="300"/>
      <c r="DZ19" s="300"/>
      <c r="EA19" s="300"/>
      <c r="EB19" s="300"/>
      <c r="EC19" s="300"/>
      <c r="ED19" s="300"/>
      <c r="EE19" s="300"/>
      <c r="EF19" s="300"/>
      <c r="EG19" s="300"/>
      <c r="EH19" s="300"/>
      <c r="EI19" s="300"/>
      <c r="EJ19" s="300"/>
      <c r="EK19" s="301"/>
    </row>
    <row r="20" spans="1:141" s="3" customFormat="1" ht="11.25" x14ac:dyDescent="0.2">
      <c r="A20" s="302" t="s">
        <v>797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12"/>
      <c r="S20" s="313"/>
      <c r="T20" s="313"/>
      <c r="U20" s="313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00"/>
      <c r="AX20" s="300"/>
      <c r="AY20" s="300"/>
      <c r="AZ20" s="300"/>
      <c r="BA20" s="300"/>
      <c r="BB20" s="300"/>
      <c r="BC20" s="300"/>
      <c r="BD20" s="300"/>
      <c r="BE20" s="300"/>
      <c r="BF20" s="300"/>
      <c r="BG20" s="300"/>
      <c r="BH20" s="300"/>
      <c r="BI20" s="300"/>
      <c r="BJ20" s="300"/>
      <c r="BK20" s="300"/>
      <c r="BL20" s="300"/>
      <c r="BM20" s="300"/>
      <c r="BN20" s="300"/>
      <c r="BO20" s="300"/>
      <c r="BP20" s="300"/>
      <c r="BQ20" s="300"/>
      <c r="BR20" s="300"/>
      <c r="BS20" s="300"/>
      <c r="BT20" s="300"/>
      <c r="BU20" s="300"/>
      <c r="BV20" s="300"/>
      <c r="BW20" s="300"/>
      <c r="BX20" s="300"/>
      <c r="BY20" s="300"/>
      <c r="BZ20" s="300"/>
      <c r="CA20" s="300"/>
      <c r="CB20" s="300"/>
      <c r="CC20" s="300"/>
      <c r="CD20" s="300"/>
      <c r="CE20" s="300"/>
      <c r="CF20" s="300"/>
      <c r="CG20" s="300"/>
      <c r="CH20" s="300"/>
      <c r="CI20" s="300"/>
      <c r="CJ20" s="300"/>
      <c r="CK20" s="300"/>
      <c r="CL20" s="300"/>
      <c r="CM20" s="300"/>
      <c r="CN20" s="300"/>
      <c r="CO20" s="300"/>
      <c r="CP20" s="300"/>
      <c r="CQ20" s="300"/>
      <c r="CR20" s="300"/>
      <c r="CS20" s="300"/>
      <c r="CT20" s="300"/>
      <c r="CU20" s="300"/>
      <c r="CV20" s="300"/>
      <c r="CW20" s="300"/>
      <c r="CX20" s="300"/>
      <c r="CY20" s="300"/>
      <c r="CZ20" s="300"/>
      <c r="DA20" s="300"/>
      <c r="DB20" s="300"/>
      <c r="DC20" s="300"/>
      <c r="DD20" s="300"/>
      <c r="DE20" s="300"/>
      <c r="DF20" s="300"/>
      <c r="DG20" s="300"/>
      <c r="DH20" s="300"/>
      <c r="DI20" s="300"/>
      <c r="DJ20" s="300"/>
      <c r="DK20" s="300"/>
      <c r="DL20" s="300"/>
      <c r="DM20" s="300"/>
      <c r="DN20" s="300"/>
      <c r="DO20" s="300"/>
      <c r="DP20" s="300"/>
      <c r="DQ20" s="300"/>
      <c r="DR20" s="300"/>
      <c r="DS20" s="300"/>
      <c r="DT20" s="300"/>
      <c r="DU20" s="300"/>
      <c r="DV20" s="300"/>
      <c r="DW20" s="300"/>
      <c r="DX20" s="300"/>
      <c r="DY20" s="300"/>
      <c r="DZ20" s="300"/>
      <c r="EA20" s="300"/>
      <c r="EB20" s="300"/>
      <c r="EC20" s="300"/>
      <c r="ED20" s="300"/>
      <c r="EE20" s="300"/>
      <c r="EF20" s="300"/>
      <c r="EG20" s="300"/>
      <c r="EH20" s="300"/>
      <c r="EI20" s="300"/>
      <c r="EJ20" s="300"/>
      <c r="EK20" s="301"/>
    </row>
    <row r="21" spans="1:141" s="3" customFormat="1" ht="11.25" x14ac:dyDescent="0.2">
      <c r="A21" s="307" t="s">
        <v>794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12" t="s">
        <v>801</v>
      </c>
      <c r="S21" s="313"/>
      <c r="T21" s="313"/>
      <c r="U21" s="313"/>
      <c r="V21" s="300">
        <v>2</v>
      </c>
      <c r="W21" s="300"/>
      <c r="X21" s="300"/>
      <c r="Y21" s="300"/>
      <c r="Z21" s="300"/>
      <c r="AA21" s="300">
        <f>V21</f>
        <v>2</v>
      </c>
      <c r="AB21" s="300"/>
      <c r="AC21" s="300"/>
      <c r="AD21" s="300"/>
      <c r="AE21" s="300"/>
      <c r="AF21" s="300">
        <f>V21</f>
        <v>2</v>
      </c>
      <c r="AG21" s="300"/>
      <c r="AH21" s="300"/>
      <c r="AI21" s="300"/>
      <c r="AJ21" s="300"/>
      <c r="AK21" s="300">
        <f>V21</f>
        <v>2</v>
      </c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300"/>
      <c r="BS21" s="300"/>
      <c r="BT21" s="300"/>
      <c r="BU21" s="300"/>
      <c r="BV21" s="300"/>
      <c r="BW21" s="300"/>
      <c r="BX21" s="300"/>
      <c r="BY21" s="300"/>
      <c r="BZ21" s="300"/>
      <c r="CA21" s="300"/>
      <c r="CB21" s="300"/>
      <c r="CC21" s="300"/>
      <c r="CD21" s="300"/>
      <c r="CE21" s="300"/>
      <c r="CF21" s="300"/>
      <c r="CG21" s="300"/>
      <c r="CH21" s="300"/>
      <c r="CI21" s="300"/>
      <c r="CJ21" s="300"/>
      <c r="CK21" s="300"/>
      <c r="CL21" s="300"/>
      <c r="CM21" s="300"/>
      <c r="CN21" s="300"/>
      <c r="CO21" s="300"/>
      <c r="CP21" s="300"/>
      <c r="CQ21" s="300"/>
      <c r="CR21" s="300"/>
      <c r="CS21" s="300"/>
      <c r="CT21" s="300"/>
      <c r="CU21" s="300"/>
      <c r="CV21" s="300"/>
      <c r="CW21" s="300"/>
      <c r="CX21" s="300"/>
      <c r="CY21" s="300"/>
      <c r="CZ21" s="300"/>
      <c r="DA21" s="300"/>
      <c r="DB21" s="300"/>
      <c r="DC21" s="300"/>
      <c r="DD21" s="300"/>
      <c r="DE21" s="300"/>
      <c r="DF21" s="300"/>
      <c r="DG21" s="300"/>
      <c r="DH21" s="300"/>
      <c r="DI21" s="300"/>
      <c r="DJ21" s="300"/>
      <c r="DK21" s="300"/>
      <c r="DL21" s="300"/>
      <c r="DM21" s="300"/>
      <c r="DN21" s="300"/>
      <c r="DO21" s="300"/>
      <c r="DP21" s="300"/>
      <c r="DQ21" s="300"/>
      <c r="DR21" s="300"/>
      <c r="DS21" s="300"/>
      <c r="DT21" s="300"/>
      <c r="DU21" s="300"/>
      <c r="DV21" s="300"/>
      <c r="DW21" s="300"/>
      <c r="DX21" s="300"/>
      <c r="DY21" s="300"/>
      <c r="DZ21" s="300"/>
      <c r="EA21" s="300"/>
      <c r="EB21" s="300"/>
      <c r="EC21" s="300"/>
      <c r="ED21" s="300"/>
      <c r="EE21" s="300"/>
      <c r="EF21" s="300"/>
      <c r="EG21" s="300"/>
      <c r="EH21" s="300"/>
      <c r="EI21" s="300"/>
      <c r="EJ21" s="300"/>
      <c r="EK21" s="301"/>
    </row>
    <row r="22" spans="1:141" s="3" customFormat="1" ht="11.25" x14ac:dyDescent="0.2">
      <c r="A22" s="303" t="s">
        <v>795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12"/>
      <c r="S22" s="313"/>
      <c r="T22" s="313"/>
      <c r="U22" s="313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  <c r="BB22" s="300"/>
      <c r="BC22" s="300"/>
      <c r="BD22" s="300"/>
      <c r="BE22" s="300"/>
      <c r="BF22" s="300"/>
      <c r="BG22" s="300"/>
      <c r="BH22" s="300"/>
      <c r="BI22" s="300"/>
      <c r="BJ22" s="300"/>
      <c r="BK22" s="300"/>
      <c r="BL22" s="300"/>
      <c r="BM22" s="300"/>
      <c r="BN22" s="300"/>
      <c r="BO22" s="300"/>
      <c r="BP22" s="300"/>
      <c r="BQ22" s="300"/>
      <c r="BR22" s="300"/>
      <c r="BS22" s="300"/>
      <c r="BT22" s="300"/>
      <c r="BU22" s="300"/>
      <c r="BV22" s="300"/>
      <c r="BW22" s="300"/>
      <c r="BX22" s="300"/>
      <c r="BY22" s="300"/>
      <c r="BZ22" s="300"/>
      <c r="CA22" s="300"/>
      <c r="CB22" s="300"/>
      <c r="CC22" s="300"/>
      <c r="CD22" s="300"/>
      <c r="CE22" s="300"/>
      <c r="CF22" s="300"/>
      <c r="CG22" s="300"/>
      <c r="CH22" s="300"/>
      <c r="CI22" s="300"/>
      <c r="CJ22" s="300"/>
      <c r="CK22" s="300"/>
      <c r="CL22" s="300"/>
      <c r="CM22" s="300"/>
      <c r="CN22" s="300"/>
      <c r="CO22" s="300"/>
      <c r="CP22" s="300"/>
      <c r="CQ22" s="300"/>
      <c r="CR22" s="300"/>
      <c r="CS22" s="300"/>
      <c r="CT22" s="300"/>
      <c r="CU22" s="300"/>
      <c r="CV22" s="300"/>
      <c r="CW22" s="300"/>
      <c r="CX22" s="300"/>
      <c r="CY22" s="300"/>
      <c r="CZ22" s="300"/>
      <c r="DA22" s="300"/>
      <c r="DB22" s="300"/>
      <c r="DC22" s="300"/>
      <c r="DD22" s="300"/>
      <c r="DE22" s="300"/>
      <c r="DF22" s="300"/>
      <c r="DG22" s="300"/>
      <c r="DH22" s="300"/>
      <c r="DI22" s="300"/>
      <c r="DJ22" s="300"/>
      <c r="DK22" s="300"/>
      <c r="DL22" s="300"/>
      <c r="DM22" s="300"/>
      <c r="DN22" s="300"/>
      <c r="DO22" s="300"/>
      <c r="DP22" s="300"/>
      <c r="DQ22" s="300"/>
      <c r="DR22" s="300"/>
      <c r="DS22" s="300"/>
      <c r="DT22" s="300"/>
      <c r="DU22" s="300"/>
      <c r="DV22" s="300"/>
      <c r="DW22" s="300"/>
      <c r="DX22" s="300"/>
      <c r="DY22" s="300"/>
      <c r="DZ22" s="300"/>
      <c r="EA22" s="300"/>
      <c r="EB22" s="300"/>
      <c r="EC22" s="300"/>
      <c r="ED22" s="300"/>
      <c r="EE22" s="300"/>
      <c r="EF22" s="300"/>
      <c r="EG22" s="300"/>
      <c r="EH22" s="300"/>
      <c r="EI22" s="300"/>
      <c r="EJ22" s="300"/>
      <c r="EK22" s="301"/>
    </row>
    <row r="23" spans="1:141" s="3" customFormat="1" ht="11.25" x14ac:dyDescent="0.2">
      <c r="A23" s="302" t="s">
        <v>796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12"/>
      <c r="S23" s="313"/>
      <c r="T23" s="313"/>
      <c r="U23" s="313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300"/>
      <c r="BB23" s="300"/>
      <c r="BC23" s="300"/>
      <c r="BD23" s="300"/>
      <c r="BE23" s="300"/>
      <c r="BF23" s="300"/>
      <c r="BG23" s="300"/>
      <c r="BH23" s="300"/>
      <c r="BI23" s="300"/>
      <c r="BJ23" s="300"/>
      <c r="BK23" s="300"/>
      <c r="BL23" s="300"/>
      <c r="BM23" s="300"/>
      <c r="BN23" s="300"/>
      <c r="BO23" s="300"/>
      <c r="BP23" s="300"/>
      <c r="BQ23" s="300"/>
      <c r="BR23" s="300"/>
      <c r="BS23" s="300"/>
      <c r="BT23" s="300"/>
      <c r="BU23" s="300"/>
      <c r="BV23" s="300"/>
      <c r="BW23" s="300"/>
      <c r="BX23" s="300"/>
      <c r="BY23" s="300"/>
      <c r="BZ23" s="300"/>
      <c r="CA23" s="300"/>
      <c r="CB23" s="300"/>
      <c r="CC23" s="300"/>
      <c r="CD23" s="300"/>
      <c r="CE23" s="300"/>
      <c r="CF23" s="300"/>
      <c r="CG23" s="300"/>
      <c r="CH23" s="300"/>
      <c r="CI23" s="300"/>
      <c r="CJ23" s="300"/>
      <c r="CK23" s="300"/>
      <c r="CL23" s="300"/>
      <c r="CM23" s="300"/>
      <c r="CN23" s="300"/>
      <c r="CO23" s="300"/>
      <c r="CP23" s="300"/>
      <c r="CQ23" s="300"/>
      <c r="CR23" s="300"/>
      <c r="CS23" s="300"/>
      <c r="CT23" s="300"/>
      <c r="CU23" s="300"/>
      <c r="CV23" s="300"/>
      <c r="CW23" s="300"/>
      <c r="CX23" s="300"/>
      <c r="CY23" s="300"/>
      <c r="CZ23" s="300"/>
      <c r="DA23" s="300"/>
      <c r="DB23" s="300"/>
      <c r="DC23" s="300"/>
      <c r="DD23" s="300"/>
      <c r="DE23" s="300"/>
      <c r="DF23" s="300"/>
      <c r="DG23" s="300"/>
      <c r="DH23" s="300"/>
      <c r="DI23" s="300"/>
      <c r="DJ23" s="300"/>
      <c r="DK23" s="300"/>
      <c r="DL23" s="300"/>
      <c r="DM23" s="300"/>
      <c r="DN23" s="300"/>
      <c r="DO23" s="300"/>
      <c r="DP23" s="300"/>
      <c r="DQ23" s="300"/>
      <c r="DR23" s="300"/>
      <c r="DS23" s="300"/>
      <c r="DT23" s="300"/>
      <c r="DU23" s="300"/>
      <c r="DV23" s="300"/>
      <c r="DW23" s="300"/>
      <c r="DX23" s="300"/>
      <c r="DY23" s="300"/>
      <c r="DZ23" s="300"/>
      <c r="EA23" s="300"/>
      <c r="EB23" s="300"/>
      <c r="EC23" s="300"/>
      <c r="ED23" s="300"/>
      <c r="EE23" s="300"/>
      <c r="EF23" s="300"/>
      <c r="EG23" s="300"/>
      <c r="EH23" s="300"/>
      <c r="EI23" s="300"/>
      <c r="EJ23" s="300"/>
      <c r="EK23" s="301"/>
    </row>
    <row r="24" spans="1:141" s="3" customFormat="1" ht="11.25" x14ac:dyDescent="0.2">
      <c r="A24" s="307" t="s">
        <v>767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12" t="s">
        <v>676</v>
      </c>
      <c r="S24" s="313"/>
      <c r="T24" s="313"/>
      <c r="U24" s="313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300"/>
      <c r="AV24" s="300"/>
      <c r="AW24" s="300"/>
      <c r="AX24" s="300"/>
      <c r="AY24" s="300"/>
      <c r="AZ24" s="300"/>
      <c r="BA24" s="300"/>
      <c r="BB24" s="300"/>
      <c r="BC24" s="300"/>
      <c r="BD24" s="300"/>
      <c r="BE24" s="300"/>
      <c r="BF24" s="300"/>
      <c r="BG24" s="300"/>
      <c r="BH24" s="300"/>
      <c r="BI24" s="300"/>
      <c r="BJ24" s="300"/>
      <c r="BK24" s="300"/>
      <c r="BL24" s="300"/>
      <c r="BM24" s="300"/>
      <c r="BN24" s="300"/>
      <c r="BO24" s="300"/>
      <c r="BP24" s="300"/>
      <c r="BQ24" s="300"/>
      <c r="BR24" s="300"/>
      <c r="BS24" s="300"/>
      <c r="BT24" s="300"/>
      <c r="BU24" s="300"/>
      <c r="BV24" s="300"/>
      <c r="BW24" s="300"/>
      <c r="BX24" s="300"/>
      <c r="BY24" s="300"/>
      <c r="BZ24" s="300"/>
      <c r="CA24" s="300"/>
      <c r="CB24" s="300"/>
      <c r="CC24" s="300"/>
      <c r="CD24" s="300"/>
      <c r="CE24" s="300"/>
      <c r="CF24" s="300"/>
      <c r="CG24" s="300"/>
      <c r="CH24" s="300"/>
      <c r="CI24" s="300"/>
      <c r="CJ24" s="300"/>
      <c r="CK24" s="300"/>
      <c r="CL24" s="300"/>
      <c r="CM24" s="300"/>
      <c r="CN24" s="300"/>
      <c r="CO24" s="300"/>
      <c r="CP24" s="300"/>
      <c r="CQ24" s="300"/>
      <c r="CR24" s="300"/>
      <c r="CS24" s="300"/>
      <c r="CT24" s="300"/>
      <c r="CU24" s="300"/>
      <c r="CV24" s="300"/>
      <c r="CW24" s="300"/>
      <c r="CX24" s="300"/>
      <c r="CY24" s="300"/>
      <c r="CZ24" s="300"/>
      <c r="DA24" s="300"/>
      <c r="DB24" s="300"/>
      <c r="DC24" s="300"/>
      <c r="DD24" s="300"/>
      <c r="DE24" s="300"/>
      <c r="DF24" s="300"/>
      <c r="DG24" s="300"/>
      <c r="DH24" s="300"/>
      <c r="DI24" s="300"/>
      <c r="DJ24" s="300"/>
      <c r="DK24" s="300"/>
      <c r="DL24" s="300"/>
      <c r="DM24" s="300"/>
      <c r="DN24" s="300"/>
      <c r="DO24" s="300"/>
      <c r="DP24" s="300"/>
      <c r="DQ24" s="300"/>
      <c r="DR24" s="300"/>
      <c r="DS24" s="300"/>
      <c r="DT24" s="300"/>
      <c r="DU24" s="300"/>
      <c r="DV24" s="300"/>
      <c r="DW24" s="300"/>
      <c r="DX24" s="300"/>
      <c r="DY24" s="300"/>
      <c r="DZ24" s="300"/>
      <c r="EA24" s="300"/>
      <c r="EB24" s="300"/>
      <c r="EC24" s="300"/>
      <c r="ED24" s="300"/>
      <c r="EE24" s="300"/>
      <c r="EF24" s="300"/>
      <c r="EG24" s="300"/>
      <c r="EH24" s="300"/>
      <c r="EI24" s="300"/>
      <c r="EJ24" s="300"/>
      <c r="EK24" s="301"/>
    </row>
    <row r="25" spans="1:141" s="3" customFormat="1" ht="11.25" x14ac:dyDescent="0.2">
      <c r="A25" s="303" t="s">
        <v>800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12"/>
      <c r="S25" s="313"/>
      <c r="T25" s="313"/>
      <c r="U25" s="313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300"/>
      <c r="AV25" s="300"/>
      <c r="AW25" s="300"/>
      <c r="AX25" s="300"/>
      <c r="AY25" s="300"/>
      <c r="AZ25" s="300"/>
      <c r="BA25" s="300"/>
      <c r="BB25" s="300"/>
      <c r="BC25" s="300"/>
      <c r="BD25" s="300"/>
      <c r="BE25" s="300"/>
      <c r="BF25" s="300"/>
      <c r="BG25" s="300"/>
      <c r="BH25" s="300"/>
      <c r="BI25" s="300"/>
      <c r="BJ25" s="300"/>
      <c r="BK25" s="300"/>
      <c r="BL25" s="300"/>
      <c r="BM25" s="300"/>
      <c r="BN25" s="300"/>
      <c r="BO25" s="300"/>
      <c r="BP25" s="300"/>
      <c r="BQ25" s="300"/>
      <c r="BR25" s="300"/>
      <c r="BS25" s="300"/>
      <c r="BT25" s="300"/>
      <c r="BU25" s="300"/>
      <c r="BV25" s="300"/>
      <c r="BW25" s="300"/>
      <c r="BX25" s="300"/>
      <c r="BY25" s="300"/>
      <c r="BZ25" s="300"/>
      <c r="CA25" s="300"/>
      <c r="CB25" s="300"/>
      <c r="CC25" s="300"/>
      <c r="CD25" s="300"/>
      <c r="CE25" s="300"/>
      <c r="CF25" s="300"/>
      <c r="CG25" s="300"/>
      <c r="CH25" s="300"/>
      <c r="CI25" s="300"/>
      <c r="CJ25" s="300"/>
      <c r="CK25" s="300"/>
      <c r="CL25" s="300"/>
      <c r="CM25" s="300"/>
      <c r="CN25" s="300"/>
      <c r="CO25" s="300"/>
      <c r="CP25" s="300"/>
      <c r="CQ25" s="300"/>
      <c r="CR25" s="300"/>
      <c r="CS25" s="300"/>
      <c r="CT25" s="300"/>
      <c r="CU25" s="300"/>
      <c r="CV25" s="300"/>
      <c r="CW25" s="300"/>
      <c r="CX25" s="300"/>
      <c r="CY25" s="300"/>
      <c r="CZ25" s="300"/>
      <c r="DA25" s="300"/>
      <c r="DB25" s="300"/>
      <c r="DC25" s="300"/>
      <c r="DD25" s="300"/>
      <c r="DE25" s="300"/>
      <c r="DF25" s="300"/>
      <c r="DG25" s="300"/>
      <c r="DH25" s="300"/>
      <c r="DI25" s="300"/>
      <c r="DJ25" s="300"/>
      <c r="DK25" s="300"/>
      <c r="DL25" s="300"/>
      <c r="DM25" s="300"/>
      <c r="DN25" s="300"/>
      <c r="DO25" s="300"/>
      <c r="DP25" s="300"/>
      <c r="DQ25" s="300"/>
      <c r="DR25" s="300"/>
      <c r="DS25" s="300"/>
      <c r="DT25" s="300"/>
      <c r="DU25" s="300"/>
      <c r="DV25" s="300"/>
      <c r="DW25" s="300"/>
      <c r="DX25" s="300"/>
      <c r="DY25" s="300"/>
      <c r="DZ25" s="300"/>
      <c r="EA25" s="300"/>
      <c r="EB25" s="300"/>
      <c r="EC25" s="300"/>
      <c r="ED25" s="300"/>
      <c r="EE25" s="300"/>
      <c r="EF25" s="300"/>
      <c r="EG25" s="300"/>
      <c r="EH25" s="300"/>
      <c r="EI25" s="300"/>
      <c r="EJ25" s="300"/>
      <c r="EK25" s="301"/>
    </row>
    <row r="26" spans="1:141" s="3" customFormat="1" ht="11.25" x14ac:dyDescent="0.2">
      <c r="A26" s="303" t="s">
        <v>798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12"/>
      <c r="S26" s="313"/>
      <c r="T26" s="313"/>
      <c r="U26" s="313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  <c r="BA26" s="300"/>
      <c r="BB26" s="300"/>
      <c r="BC26" s="300"/>
      <c r="BD26" s="300"/>
      <c r="BE26" s="300"/>
      <c r="BF26" s="300"/>
      <c r="BG26" s="300"/>
      <c r="BH26" s="300"/>
      <c r="BI26" s="300"/>
      <c r="BJ26" s="300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00"/>
      <c r="BX26" s="300"/>
      <c r="BY26" s="300"/>
      <c r="BZ26" s="300"/>
      <c r="CA26" s="300"/>
      <c r="CB26" s="300"/>
      <c r="CC26" s="300"/>
      <c r="CD26" s="300"/>
      <c r="CE26" s="300"/>
      <c r="CF26" s="300"/>
      <c r="CG26" s="300"/>
      <c r="CH26" s="300"/>
      <c r="CI26" s="300"/>
      <c r="CJ26" s="300"/>
      <c r="CK26" s="300"/>
      <c r="CL26" s="300"/>
      <c r="CM26" s="300"/>
      <c r="CN26" s="300"/>
      <c r="CO26" s="300"/>
      <c r="CP26" s="300"/>
      <c r="CQ26" s="300"/>
      <c r="CR26" s="300"/>
      <c r="CS26" s="300"/>
      <c r="CT26" s="300"/>
      <c r="CU26" s="300"/>
      <c r="CV26" s="300"/>
      <c r="CW26" s="300"/>
      <c r="CX26" s="300"/>
      <c r="CY26" s="300"/>
      <c r="CZ26" s="300"/>
      <c r="DA26" s="300"/>
      <c r="DB26" s="300"/>
      <c r="DC26" s="300"/>
      <c r="DD26" s="300"/>
      <c r="DE26" s="300"/>
      <c r="DF26" s="300"/>
      <c r="DG26" s="300"/>
      <c r="DH26" s="300"/>
      <c r="DI26" s="300"/>
      <c r="DJ26" s="300"/>
      <c r="DK26" s="300"/>
      <c r="DL26" s="300"/>
      <c r="DM26" s="300"/>
      <c r="DN26" s="300"/>
      <c r="DO26" s="300"/>
      <c r="DP26" s="300"/>
      <c r="DQ26" s="300"/>
      <c r="DR26" s="300"/>
      <c r="DS26" s="300"/>
      <c r="DT26" s="300"/>
      <c r="DU26" s="300"/>
      <c r="DV26" s="300"/>
      <c r="DW26" s="300"/>
      <c r="DX26" s="300"/>
      <c r="DY26" s="300"/>
      <c r="DZ26" s="300"/>
      <c r="EA26" s="300"/>
      <c r="EB26" s="300"/>
      <c r="EC26" s="300"/>
      <c r="ED26" s="300"/>
      <c r="EE26" s="300"/>
      <c r="EF26" s="300"/>
      <c r="EG26" s="300"/>
      <c r="EH26" s="300"/>
      <c r="EI26" s="300"/>
      <c r="EJ26" s="300"/>
      <c r="EK26" s="301"/>
    </row>
    <row r="27" spans="1:141" s="3" customFormat="1" ht="11.25" x14ac:dyDescent="0.2">
      <c r="A27" s="302" t="s">
        <v>797</v>
      </c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12"/>
      <c r="S27" s="313"/>
      <c r="T27" s="313"/>
      <c r="U27" s="313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0"/>
      <c r="BB27" s="300"/>
      <c r="BC27" s="300"/>
      <c r="BD27" s="300"/>
      <c r="BE27" s="300"/>
      <c r="BF27" s="300"/>
      <c r="BG27" s="300"/>
      <c r="BH27" s="300"/>
      <c r="BI27" s="300"/>
      <c r="BJ27" s="300"/>
      <c r="BK27" s="300"/>
      <c r="BL27" s="300"/>
      <c r="BM27" s="300"/>
      <c r="BN27" s="300"/>
      <c r="BO27" s="300"/>
      <c r="BP27" s="300"/>
      <c r="BQ27" s="300"/>
      <c r="BR27" s="300"/>
      <c r="BS27" s="300"/>
      <c r="BT27" s="300"/>
      <c r="BU27" s="300"/>
      <c r="BV27" s="300"/>
      <c r="BW27" s="300"/>
      <c r="BX27" s="300"/>
      <c r="BY27" s="300"/>
      <c r="BZ27" s="300"/>
      <c r="CA27" s="300"/>
      <c r="CB27" s="300"/>
      <c r="CC27" s="300"/>
      <c r="CD27" s="300"/>
      <c r="CE27" s="300"/>
      <c r="CF27" s="300"/>
      <c r="CG27" s="300"/>
      <c r="CH27" s="300"/>
      <c r="CI27" s="300"/>
      <c r="CJ27" s="300"/>
      <c r="CK27" s="300"/>
      <c r="CL27" s="300"/>
      <c r="CM27" s="300"/>
      <c r="CN27" s="300"/>
      <c r="CO27" s="300"/>
      <c r="CP27" s="300"/>
      <c r="CQ27" s="300"/>
      <c r="CR27" s="300"/>
      <c r="CS27" s="300"/>
      <c r="CT27" s="300"/>
      <c r="CU27" s="300"/>
      <c r="CV27" s="300"/>
      <c r="CW27" s="300"/>
      <c r="CX27" s="300"/>
      <c r="CY27" s="300"/>
      <c r="CZ27" s="300"/>
      <c r="DA27" s="300"/>
      <c r="DB27" s="300"/>
      <c r="DC27" s="300"/>
      <c r="DD27" s="300"/>
      <c r="DE27" s="300"/>
      <c r="DF27" s="300"/>
      <c r="DG27" s="300"/>
      <c r="DH27" s="300"/>
      <c r="DI27" s="300"/>
      <c r="DJ27" s="300"/>
      <c r="DK27" s="300"/>
      <c r="DL27" s="300"/>
      <c r="DM27" s="300"/>
      <c r="DN27" s="300"/>
      <c r="DO27" s="300"/>
      <c r="DP27" s="300"/>
      <c r="DQ27" s="300"/>
      <c r="DR27" s="300"/>
      <c r="DS27" s="300"/>
      <c r="DT27" s="300"/>
      <c r="DU27" s="300"/>
      <c r="DV27" s="300"/>
      <c r="DW27" s="300"/>
      <c r="DX27" s="300"/>
      <c r="DY27" s="300"/>
      <c r="DZ27" s="300"/>
      <c r="EA27" s="300"/>
      <c r="EB27" s="300"/>
      <c r="EC27" s="300"/>
      <c r="ED27" s="300"/>
      <c r="EE27" s="300"/>
      <c r="EF27" s="300"/>
      <c r="EG27" s="300"/>
      <c r="EH27" s="300"/>
      <c r="EI27" s="300"/>
      <c r="EJ27" s="300"/>
      <c r="EK27" s="301"/>
    </row>
    <row r="28" spans="1:141" s="3" customFormat="1" ht="11.25" x14ac:dyDescent="0.2">
      <c r="A28" s="307" t="s">
        <v>767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12" t="s">
        <v>677</v>
      </c>
      <c r="S28" s="313"/>
      <c r="T28" s="313"/>
      <c r="U28" s="313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00"/>
      <c r="AX28" s="300"/>
      <c r="AY28" s="300"/>
      <c r="AZ28" s="300"/>
      <c r="BA28" s="300"/>
      <c r="BB28" s="300"/>
      <c r="BC28" s="300"/>
      <c r="BD28" s="300"/>
      <c r="BE28" s="300"/>
      <c r="BF28" s="300"/>
      <c r="BG28" s="300"/>
      <c r="BH28" s="300"/>
      <c r="BI28" s="300"/>
      <c r="BJ28" s="300"/>
      <c r="BK28" s="300"/>
      <c r="BL28" s="300"/>
      <c r="BM28" s="300"/>
      <c r="BN28" s="300"/>
      <c r="BO28" s="300"/>
      <c r="BP28" s="300"/>
      <c r="BQ28" s="300"/>
      <c r="BR28" s="300"/>
      <c r="BS28" s="300"/>
      <c r="BT28" s="300"/>
      <c r="BU28" s="300"/>
      <c r="BV28" s="300"/>
      <c r="BW28" s="300"/>
      <c r="BX28" s="300"/>
      <c r="BY28" s="300"/>
      <c r="BZ28" s="300"/>
      <c r="CA28" s="300"/>
      <c r="CB28" s="300"/>
      <c r="CC28" s="300"/>
      <c r="CD28" s="300"/>
      <c r="CE28" s="300"/>
      <c r="CF28" s="300"/>
      <c r="CG28" s="300"/>
      <c r="CH28" s="300"/>
      <c r="CI28" s="300"/>
      <c r="CJ28" s="300"/>
      <c r="CK28" s="300"/>
      <c r="CL28" s="300"/>
      <c r="CM28" s="300"/>
      <c r="CN28" s="300"/>
      <c r="CO28" s="300"/>
      <c r="CP28" s="300"/>
      <c r="CQ28" s="300"/>
      <c r="CR28" s="300"/>
      <c r="CS28" s="300"/>
      <c r="CT28" s="300"/>
      <c r="CU28" s="300"/>
      <c r="CV28" s="300"/>
      <c r="CW28" s="300"/>
      <c r="CX28" s="300"/>
      <c r="CY28" s="300"/>
      <c r="CZ28" s="300"/>
      <c r="DA28" s="300"/>
      <c r="DB28" s="300"/>
      <c r="DC28" s="300"/>
      <c r="DD28" s="300"/>
      <c r="DE28" s="300"/>
      <c r="DF28" s="300"/>
      <c r="DG28" s="300"/>
      <c r="DH28" s="300"/>
      <c r="DI28" s="300"/>
      <c r="DJ28" s="300"/>
      <c r="DK28" s="300"/>
      <c r="DL28" s="300"/>
      <c r="DM28" s="300"/>
      <c r="DN28" s="300"/>
      <c r="DO28" s="300"/>
      <c r="DP28" s="300"/>
      <c r="DQ28" s="300"/>
      <c r="DR28" s="300"/>
      <c r="DS28" s="300"/>
      <c r="DT28" s="300"/>
      <c r="DU28" s="300"/>
      <c r="DV28" s="300"/>
      <c r="DW28" s="300"/>
      <c r="DX28" s="300"/>
      <c r="DY28" s="300"/>
      <c r="DZ28" s="300"/>
      <c r="EA28" s="300"/>
      <c r="EB28" s="300"/>
      <c r="EC28" s="300"/>
      <c r="ED28" s="300"/>
      <c r="EE28" s="300"/>
      <c r="EF28" s="300"/>
      <c r="EG28" s="300"/>
      <c r="EH28" s="300"/>
      <c r="EI28" s="300"/>
      <c r="EJ28" s="300"/>
      <c r="EK28" s="301"/>
    </row>
    <row r="29" spans="1:141" s="3" customFormat="1" ht="11.25" x14ac:dyDescent="0.2">
      <c r="A29" s="303" t="s">
        <v>800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12"/>
      <c r="S29" s="313"/>
      <c r="T29" s="313"/>
      <c r="U29" s="313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0"/>
      <c r="AY29" s="300"/>
      <c r="AZ29" s="300"/>
      <c r="BA29" s="300"/>
      <c r="BB29" s="300"/>
      <c r="BC29" s="300"/>
      <c r="BD29" s="300"/>
      <c r="BE29" s="300"/>
      <c r="BF29" s="300"/>
      <c r="BG29" s="300"/>
      <c r="BH29" s="300"/>
      <c r="BI29" s="300"/>
      <c r="BJ29" s="300"/>
      <c r="BK29" s="300"/>
      <c r="BL29" s="300"/>
      <c r="BM29" s="300"/>
      <c r="BN29" s="300"/>
      <c r="BO29" s="300"/>
      <c r="BP29" s="300"/>
      <c r="BQ29" s="300"/>
      <c r="BR29" s="300"/>
      <c r="BS29" s="300"/>
      <c r="BT29" s="300"/>
      <c r="BU29" s="300"/>
      <c r="BV29" s="300"/>
      <c r="BW29" s="300"/>
      <c r="BX29" s="300"/>
      <c r="BY29" s="300"/>
      <c r="BZ29" s="300"/>
      <c r="CA29" s="300"/>
      <c r="CB29" s="300"/>
      <c r="CC29" s="300"/>
      <c r="CD29" s="300"/>
      <c r="CE29" s="300"/>
      <c r="CF29" s="300"/>
      <c r="CG29" s="300"/>
      <c r="CH29" s="300"/>
      <c r="CI29" s="300"/>
      <c r="CJ29" s="300"/>
      <c r="CK29" s="300"/>
      <c r="CL29" s="300"/>
      <c r="CM29" s="300"/>
      <c r="CN29" s="300"/>
      <c r="CO29" s="300"/>
      <c r="CP29" s="300"/>
      <c r="CQ29" s="300"/>
      <c r="CR29" s="300"/>
      <c r="CS29" s="300"/>
      <c r="CT29" s="300"/>
      <c r="CU29" s="300"/>
      <c r="CV29" s="300"/>
      <c r="CW29" s="300"/>
      <c r="CX29" s="300"/>
      <c r="CY29" s="300"/>
      <c r="CZ29" s="300"/>
      <c r="DA29" s="300"/>
      <c r="DB29" s="300"/>
      <c r="DC29" s="300"/>
      <c r="DD29" s="300"/>
      <c r="DE29" s="300"/>
      <c r="DF29" s="300"/>
      <c r="DG29" s="300"/>
      <c r="DH29" s="300"/>
      <c r="DI29" s="300"/>
      <c r="DJ29" s="300"/>
      <c r="DK29" s="300"/>
      <c r="DL29" s="300"/>
      <c r="DM29" s="300"/>
      <c r="DN29" s="300"/>
      <c r="DO29" s="300"/>
      <c r="DP29" s="300"/>
      <c r="DQ29" s="300"/>
      <c r="DR29" s="300"/>
      <c r="DS29" s="300"/>
      <c r="DT29" s="300"/>
      <c r="DU29" s="300"/>
      <c r="DV29" s="300"/>
      <c r="DW29" s="300"/>
      <c r="DX29" s="300"/>
      <c r="DY29" s="300"/>
      <c r="DZ29" s="300"/>
      <c r="EA29" s="300"/>
      <c r="EB29" s="300"/>
      <c r="EC29" s="300"/>
      <c r="ED29" s="300"/>
      <c r="EE29" s="300"/>
      <c r="EF29" s="300"/>
      <c r="EG29" s="300"/>
      <c r="EH29" s="300"/>
      <c r="EI29" s="300"/>
      <c r="EJ29" s="300"/>
      <c r="EK29" s="301"/>
    </row>
    <row r="30" spans="1:141" s="3" customFormat="1" ht="11.25" x14ac:dyDescent="0.2">
      <c r="A30" s="303" t="s">
        <v>798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12"/>
      <c r="S30" s="313"/>
      <c r="T30" s="313"/>
      <c r="U30" s="313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  <c r="AS30" s="300"/>
      <c r="AT30" s="300"/>
      <c r="AU30" s="300"/>
      <c r="AV30" s="300"/>
      <c r="AW30" s="300"/>
      <c r="AX30" s="300"/>
      <c r="AY30" s="300"/>
      <c r="AZ30" s="300"/>
      <c r="BA30" s="300"/>
      <c r="BB30" s="300"/>
      <c r="BC30" s="300"/>
      <c r="BD30" s="300"/>
      <c r="BE30" s="300"/>
      <c r="BF30" s="300"/>
      <c r="BG30" s="300"/>
      <c r="BH30" s="300"/>
      <c r="BI30" s="300"/>
      <c r="BJ30" s="300"/>
      <c r="BK30" s="300"/>
      <c r="BL30" s="300"/>
      <c r="BM30" s="300"/>
      <c r="BN30" s="300"/>
      <c r="BO30" s="300"/>
      <c r="BP30" s="300"/>
      <c r="BQ30" s="300"/>
      <c r="BR30" s="300"/>
      <c r="BS30" s="300"/>
      <c r="BT30" s="300"/>
      <c r="BU30" s="300"/>
      <c r="BV30" s="300"/>
      <c r="BW30" s="300"/>
      <c r="BX30" s="300"/>
      <c r="BY30" s="300"/>
      <c r="BZ30" s="300"/>
      <c r="CA30" s="300"/>
      <c r="CB30" s="300"/>
      <c r="CC30" s="300"/>
      <c r="CD30" s="300"/>
      <c r="CE30" s="300"/>
      <c r="CF30" s="300"/>
      <c r="CG30" s="300"/>
      <c r="CH30" s="300"/>
      <c r="CI30" s="300"/>
      <c r="CJ30" s="300"/>
      <c r="CK30" s="300"/>
      <c r="CL30" s="300"/>
      <c r="CM30" s="300"/>
      <c r="CN30" s="300"/>
      <c r="CO30" s="300"/>
      <c r="CP30" s="300"/>
      <c r="CQ30" s="300"/>
      <c r="CR30" s="300"/>
      <c r="CS30" s="300"/>
      <c r="CT30" s="300"/>
      <c r="CU30" s="300"/>
      <c r="CV30" s="300"/>
      <c r="CW30" s="300"/>
      <c r="CX30" s="300"/>
      <c r="CY30" s="300"/>
      <c r="CZ30" s="300"/>
      <c r="DA30" s="300"/>
      <c r="DB30" s="300"/>
      <c r="DC30" s="300"/>
      <c r="DD30" s="300"/>
      <c r="DE30" s="300"/>
      <c r="DF30" s="300"/>
      <c r="DG30" s="300"/>
      <c r="DH30" s="300"/>
      <c r="DI30" s="300"/>
      <c r="DJ30" s="300"/>
      <c r="DK30" s="300"/>
      <c r="DL30" s="300"/>
      <c r="DM30" s="300"/>
      <c r="DN30" s="300"/>
      <c r="DO30" s="300"/>
      <c r="DP30" s="300"/>
      <c r="DQ30" s="300"/>
      <c r="DR30" s="300"/>
      <c r="DS30" s="300"/>
      <c r="DT30" s="300"/>
      <c r="DU30" s="300"/>
      <c r="DV30" s="300"/>
      <c r="DW30" s="300"/>
      <c r="DX30" s="300"/>
      <c r="DY30" s="300"/>
      <c r="DZ30" s="300"/>
      <c r="EA30" s="300"/>
      <c r="EB30" s="300"/>
      <c r="EC30" s="300"/>
      <c r="ED30" s="300"/>
      <c r="EE30" s="300"/>
      <c r="EF30" s="300"/>
      <c r="EG30" s="300"/>
      <c r="EH30" s="300"/>
      <c r="EI30" s="300"/>
      <c r="EJ30" s="300"/>
      <c r="EK30" s="301"/>
    </row>
    <row r="31" spans="1:141" s="3" customFormat="1" ht="11.25" x14ac:dyDescent="0.2">
      <c r="A31" s="302" t="s">
        <v>796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12"/>
      <c r="S31" s="313"/>
      <c r="T31" s="313"/>
      <c r="U31" s="313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P31" s="300"/>
      <c r="BQ31" s="300"/>
      <c r="BR31" s="300"/>
      <c r="BS31" s="300"/>
      <c r="BT31" s="300"/>
      <c r="BU31" s="300"/>
      <c r="BV31" s="300"/>
      <c r="BW31" s="300"/>
      <c r="BX31" s="300"/>
      <c r="BY31" s="300"/>
      <c r="BZ31" s="300"/>
      <c r="CA31" s="300"/>
      <c r="CB31" s="300"/>
      <c r="CC31" s="300"/>
      <c r="CD31" s="300"/>
      <c r="CE31" s="300"/>
      <c r="CF31" s="300"/>
      <c r="CG31" s="300"/>
      <c r="CH31" s="300"/>
      <c r="CI31" s="300"/>
      <c r="CJ31" s="300"/>
      <c r="CK31" s="300"/>
      <c r="CL31" s="300"/>
      <c r="CM31" s="300"/>
      <c r="CN31" s="300"/>
      <c r="CO31" s="300"/>
      <c r="CP31" s="300"/>
      <c r="CQ31" s="300"/>
      <c r="CR31" s="300"/>
      <c r="CS31" s="300"/>
      <c r="CT31" s="300"/>
      <c r="CU31" s="300"/>
      <c r="CV31" s="300"/>
      <c r="CW31" s="300"/>
      <c r="CX31" s="300"/>
      <c r="CY31" s="300"/>
      <c r="CZ31" s="300"/>
      <c r="DA31" s="300"/>
      <c r="DB31" s="300"/>
      <c r="DC31" s="300"/>
      <c r="DD31" s="300"/>
      <c r="DE31" s="300"/>
      <c r="DF31" s="300"/>
      <c r="DG31" s="300"/>
      <c r="DH31" s="300"/>
      <c r="DI31" s="300"/>
      <c r="DJ31" s="300"/>
      <c r="DK31" s="300"/>
      <c r="DL31" s="300"/>
      <c r="DM31" s="300"/>
      <c r="DN31" s="300"/>
      <c r="DO31" s="300"/>
      <c r="DP31" s="300"/>
      <c r="DQ31" s="300"/>
      <c r="DR31" s="300"/>
      <c r="DS31" s="300"/>
      <c r="DT31" s="300"/>
      <c r="DU31" s="300"/>
      <c r="DV31" s="300"/>
      <c r="DW31" s="300"/>
      <c r="DX31" s="300"/>
      <c r="DY31" s="300"/>
      <c r="DZ31" s="300"/>
      <c r="EA31" s="300"/>
      <c r="EB31" s="300"/>
      <c r="EC31" s="300"/>
      <c r="ED31" s="300"/>
      <c r="EE31" s="300"/>
      <c r="EF31" s="300"/>
      <c r="EG31" s="300"/>
      <c r="EH31" s="300"/>
      <c r="EI31" s="300"/>
      <c r="EJ31" s="300"/>
      <c r="EK31" s="301"/>
    </row>
    <row r="32" spans="1:141" s="3" customFormat="1" ht="11.25" x14ac:dyDescent="0.2">
      <c r="A32" s="307" t="s">
        <v>768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12" t="s">
        <v>678</v>
      </c>
      <c r="S32" s="313"/>
      <c r="T32" s="313"/>
      <c r="U32" s="313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0"/>
      <c r="BO32" s="300"/>
      <c r="BP32" s="300"/>
      <c r="BQ32" s="300"/>
      <c r="BR32" s="300"/>
      <c r="BS32" s="300"/>
      <c r="BT32" s="300"/>
      <c r="BU32" s="300"/>
      <c r="BV32" s="300"/>
      <c r="BW32" s="300"/>
      <c r="BX32" s="300"/>
      <c r="BY32" s="300"/>
      <c r="BZ32" s="300"/>
      <c r="CA32" s="300"/>
      <c r="CB32" s="300"/>
      <c r="CC32" s="300"/>
      <c r="CD32" s="300"/>
      <c r="CE32" s="300"/>
      <c r="CF32" s="300"/>
      <c r="CG32" s="300"/>
      <c r="CH32" s="300"/>
      <c r="CI32" s="300"/>
      <c r="CJ32" s="300"/>
      <c r="CK32" s="300"/>
      <c r="CL32" s="300"/>
      <c r="CM32" s="300"/>
      <c r="CN32" s="300"/>
      <c r="CO32" s="300"/>
      <c r="CP32" s="300"/>
      <c r="CQ32" s="300"/>
      <c r="CR32" s="300"/>
      <c r="CS32" s="300"/>
      <c r="CT32" s="300"/>
      <c r="CU32" s="300"/>
      <c r="CV32" s="300"/>
      <c r="CW32" s="300"/>
      <c r="CX32" s="300"/>
      <c r="CY32" s="300"/>
      <c r="CZ32" s="300"/>
      <c r="DA32" s="300"/>
      <c r="DB32" s="300"/>
      <c r="DC32" s="300"/>
      <c r="DD32" s="300"/>
      <c r="DE32" s="300"/>
      <c r="DF32" s="300"/>
      <c r="DG32" s="300"/>
      <c r="DH32" s="300"/>
      <c r="DI32" s="300"/>
      <c r="DJ32" s="300"/>
      <c r="DK32" s="300"/>
      <c r="DL32" s="300"/>
      <c r="DM32" s="300"/>
      <c r="DN32" s="300"/>
      <c r="DO32" s="300"/>
      <c r="DP32" s="300"/>
      <c r="DQ32" s="300"/>
      <c r="DR32" s="300"/>
      <c r="DS32" s="300"/>
      <c r="DT32" s="300"/>
      <c r="DU32" s="300"/>
      <c r="DV32" s="300"/>
      <c r="DW32" s="300"/>
      <c r="DX32" s="300"/>
      <c r="DY32" s="300"/>
      <c r="DZ32" s="300"/>
      <c r="EA32" s="300"/>
      <c r="EB32" s="300"/>
      <c r="EC32" s="300"/>
      <c r="ED32" s="300"/>
      <c r="EE32" s="300"/>
      <c r="EF32" s="300"/>
      <c r="EG32" s="300"/>
      <c r="EH32" s="300"/>
      <c r="EI32" s="300"/>
      <c r="EJ32" s="300"/>
      <c r="EK32" s="301"/>
    </row>
    <row r="33" spans="1:141" s="3" customFormat="1" ht="11.25" x14ac:dyDescent="0.2">
      <c r="A33" s="303" t="s">
        <v>799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12"/>
      <c r="S33" s="313"/>
      <c r="T33" s="313"/>
      <c r="U33" s="313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300"/>
      <c r="CB33" s="300"/>
      <c r="CC33" s="300"/>
      <c r="CD33" s="300"/>
      <c r="CE33" s="300"/>
      <c r="CF33" s="300"/>
      <c r="CG33" s="300"/>
      <c r="CH33" s="300"/>
      <c r="CI33" s="300"/>
      <c r="CJ33" s="300"/>
      <c r="CK33" s="300"/>
      <c r="CL33" s="300"/>
      <c r="CM33" s="300"/>
      <c r="CN33" s="300"/>
      <c r="CO33" s="300"/>
      <c r="CP33" s="300"/>
      <c r="CQ33" s="300"/>
      <c r="CR33" s="300"/>
      <c r="CS33" s="300"/>
      <c r="CT33" s="300"/>
      <c r="CU33" s="300"/>
      <c r="CV33" s="300"/>
      <c r="CW33" s="300"/>
      <c r="CX33" s="300"/>
      <c r="CY33" s="300"/>
      <c r="CZ33" s="300"/>
      <c r="DA33" s="300"/>
      <c r="DB33" s="300"/>
      <c r="DC33" s="300"/>
      <c r="DD33" s="300"/>
      <c r="DE33" s="300"/>
      <c r="DF33" s="300"/>
      <c r="DG33" s="300"/>
      <c r="DH33" s="300"/>
      <c r="DI33" s="300"/>
      <c r="DJ33" s="300"/>
      <c r="DK33" s="300"/>
      <c r="DL33" s="300"/>
      <c r="DM33" s="300"/>
      <c r="DN33" s="300"/>
      <c r="DO33" s="300"/>
      <c r="DP33" s="300"/>
      <c r="DQ33" s="300"/>
      <c r="DR33" s="300"/>
      <c r="DS33" s="300"/>
      <c r="DT33" s="300"/>
      <c r="DU33" s="300"/>
      <c r="DV33" s="300"/>
      <c r="DW33" s="300"/>
      <c r="DX33" s="300"/>
      <c r="DY33" s="300"/>
      <c r="DZ33" s="300"/>
      <c r="EA33" s="300"/>
      <c r="EB33" s="300"/>
      <c r="EC33" s="300"/>
      <c r="ED33" s="300"/>
      <c r="EE33" s="300"/>
      <c r="EF33" s="300"/>
      <c r="EG33" s="300"/>
      <c r="EH33" s="300"/>
      <c r="EI33" s="300"/>
      <c r="EJ33" s="300"/>
      <c r="EK33" s="301"/>
    </row>
    <row r="34" spans="1:141" s="3" customFormat="1" ht="11.25" x14ac:dyDescent="0.2">
      <c r="A34" s="303" t="s">
        <v>798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12"/>
      <c r="S34" s="313"/>
      <c r="T34" s="313"/>
      <c r="U34" s="313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300"/>
      <c r="AV34" s="300"/>
      <c r="AW34" s="300"/>
      <c r="AX34" s="300"/>
      <c r="AY34" s="300"/>
      <c r="AZ34" s="300"/>
      <c r="BA34" s="300"/>
      <c r="BB34" s="300"/>
      <c r="BC34" s="300"/>
      <c r="BD34" s="300"/>
      <c r="BE34" s="300"/>
      <c r="BF34" s="300"/>
      <c r="BG34" s="300"/>
      <c r="BH34" s="300"/>
      <c r="BI34" s="300"/>
      <c r="BJ34" s="300"/>
      <c r="BK34" s="300"/>
      <c r="BL34" s="300"/>
      <c r="BM34" s="300"/>
      <c r="BN34" s="300"/>
      <c r="BO34" s="300"/>
      <c r="BP34" s="300"/>
      <c r="BQ34" s="300"/>
      <c r="BR34" s="300"/>
      <c r="BS34" s="300"/>
      <c r="BT34" s="300"/>
      <c r="BU34" s="300"/>
      <c r="BV34" s="300"/>
      <c r="BW34" s="300"/>
      <c r="BX34" s="300"/>
      <c r="BY34" s="300"/>
      <c r="BZ34" s="300"/>
      <c r="CA34" s="300"/>
      <c r="CB34" s="300"/>
      <c r="CC34" s="300"/>
      <c r="CD34" s="300"/>
      <c r="CE34" s="300"/>
      <c r="CF34" s="300"/>
      <c r="CG34" s="300"/>
      <c r="CH34" s="300"/>
      <c r="CI34" s="300"/>
      <c r="CJ34" s="300"/>
      <c r="CK34" s="300"/>
      <c r="CL34" s="300"/>
      <c r="CM34" s="300"/>
      <c r="CN34" s="300"/>
      <c r="CO34" s="300"/>
      <c r="CP34" s="300"/>
      <c r="CQ34" s="300"/>
      <c r="CR34" s="300"/>
      <c r="CS34" s="300"/>
      <c r="CT34" s="300"/>
      <c r="CU34" s="300"/>
      <c r="CV34" s="300"/>
      <c r="CW34" s="300"/>
      <c r="CX34" s="300"/>
      <c r="CY34" s="300"/>
      <c r="CZ34" s="300"/>
      <c r="DA34" s="300"/>
      <c r="DB34" s="300"/>
      <c r="DC34" s="300"/>
      <c r="DD34" s="300"/>
      <c r="DE34" s="300"/>
      <c r="DF34" s="300"/>
      <c r="DG34" s="300"/>
      <c r="DH34" s="300"/>
      <c r="DI34" s="300"/>
      <c r="DJ34" s="300"/>
      <c r="DK34" s="300"/>
      <c r="DL34" s="300"/>
      <c r="DM34" s="300"/>
      <c r="DN34" s="300"/>
      <c r="DO34" s="300"/>
      <c r="DP34" s="300"/>
      <c r="DQ34" s="300"/>
      <c r="DR34" s="300"/>
      <c r="DS34" s="300"/>
      <c r="DT34" s="300"/>
      <c r="DU34" s="300"/>
      <c r="DV34" s="300"/>
      <c r="DW34" s="300"/>
      <c r="DX34" s="300"/>
      <c r="DY34" s="300"/>
      <c r="DZ34" s="300"/>
      <c r="EA34" s="300"/>
      <c r="EB34" s="300"/>
      <c r="EC34" s="300"/>
      <c r="ED34" s="300"/>
      <c r="EE34" s="300"/>
      <c r="EF34" s="300"/>
      <c r="EG34" s="300"/>
      <c r="EH34" s="300"/>
      <c r="EI34" s="300"/>
      <c r="EJ34" s="300"/>
      <c r="EK34" s="301"/>
    </row>
    <row r="35" spans="1:141" s="3" customFormat="1" ht="11.25" x14ac:dyDescent="0.2">
      <c r="A35" s="302" t="s">
        <v>797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12"/>
      <c r="S35" s="313"/>
      <c r="T35" s="313"/>
      <c r="U35" s="313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0"/>
      <c r="CA35" s="300"/>
      <c r="CB35" s="300"/>
      <c r="CC35" s="300"/>
      <c r="CD35" s="300"/>
      <c r="CE35" s="300"/>
      <c r="CF35" s="300"/>
      <c r="CG35" s="300"/>
      <c r="CH35" s="300"/>
      <c r="CI35" s="300"/>
      <c r="CJ35" s="300"/>
      <c r="CK35" s="300"/>
      <c r="CL35" s="300"/>
      <c r="CM35" s="300"/>
      <c r="CN35" s="300"/>
      <c r="CO35" s="300"/>
      <c r="CP35" s="300"/>
      <c r="CQ35" s="300"/>
      <c r="CR35" s="300"/>
      <c r="CS35" s="300"/>
      <c r="CT35" s="300"/>
      <c r="CU35" s="300"/>
      <c r="CV35" s="300"/>
      <c r="CW35" s="300"/>
      <c r="CX35" s="300"/>
      <c r="CY35" s="300"/>
      <c r="CZ35" s="300"/>
      <c r="DA35" s="300"/>
      <c r="DB35" s="300"/>
      <c r="DC35" s="300"/>
      <c r="DD35" s="300"/>
      <c r="DE35" s="300"/>
      <c r="DF35" s="300"/>
      <c r="DG35" s="300"/>
      <c r="DH35" s="300"/>
      <c r="DI35" s="300"/>
      <c r="DJ35" s="300"/>
      <c r="DK35" s="300"/>
      <c r="DL35" s="300"/>
      <c r="DM35" s="300"/>
      <c r="DN35" s="300"/>
      <c r="DO35" s="300"/>
      <c r="DP35" s="300"/>
      <c r="DQ35" s="300"/>
      <c r="DR35" s="300"/>
      <c r="DS35" s="300"/>
      <c r="DT35" s="300"/>
      <c r="DU35" s="300"/>
      <c r="DV35" s="300"/>
      <c r="DW35" s="300"/>
      <c r="DX35" s="300"/>
      <c r="DY35" s="300"/>
      <c r="DZ35" s="300"/>
      <c r="EA35" s="300"/>
      <c r="EB35" s="300"/>
      <c r="EC35" s="300"/>
      <c r="ED35" s="300"/>
      <c r="EE35" s="300"/>
      <c r="EF35" s="300"/>
      <c r="EG35" s="300"/>
      <c r="EH35" s="300"/>
      <c r="EI35" s="300"/>
      <c r="EJ35" s="300"/>
      <c r="EK35" s="301"/>
    </row>
    <row r="36" spans="1:141" s="3" customFormat="1" ht="11.25" x14ac:dyDescent="0.2">
      <c r="A36" s="307" t="s">
        <v>768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12" t="s">
        <v>679</v>
      </c>
      <c r="S36" s="313"/>
      <c r="T36" s="313"/>
      <c r="U36" s="313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/>
      <c r="BP36" s="300"/>
      <c r="BQ36" s="300"/>
      <c r="BR36" s="300"/>
      <c r="BS36" s="300"/>
      <c r="BT36" s="300"/>
      <c r="BU36" s="300"/>
      <c r="BV36" s="300"/>
      <c r="BW36" s="300"/>
      <c r="BX36" s="300"/>
      <c r="BY36" s="300"/>
      <c r="BZ36" s="300"/>
      <c r="CA36" s="300"/>
      <c r="CB36" s="300"/>
      <c r="CC36" s="300"/>
      <c r="CD36" s="300"/>
      <c r="CE36" s="300"/>
      <c r="CF36" s="300"/>
      <c r="CG36" s="300"/>
      <c r="CH36" s="300"/>
      <c r="CI36" s="300"/>
      <c r="CJ36" s="300"/>
      <c r="CK36" s="300"/>
      <c r="CL36" s="300"/>
      <c r="CM36" s="300"/>
      <c r="CN36" s="300"/>
      <c r="CO36" s="300"/>
      <c r="CP36" s="300"/>
      <c r="CQ36" s="300"/>
      <c r="CR36" s="300"/>
      <c r="CS36" s="300"/>
      <c r="CT36" s="300"/>
      <c r="CU36" s="300"/>
      <c r="CV36" s="300"/>
      <c r="CW36" s="300"/>
      <c r="CX36" s="300"/>
      <c r="CY36" s="300"/>
      <c r="CZ36" s="300"/>
      <c r="DA36" s="300"/>
      <c r="DB36" s="300"/>
      <c r="DC36" s="300"/>
      <c r="DD36" s="300"/>
      <c r="DE36" s="300"/>
      <c r="DF36" s="300"/>
      <c r="DG36" s="300"/>
      <c r="DH36" s="300"/>
      <c r="DI36" s="300"/>
      <c r="DJ36" s="300"/>
      <c r="DK36" s="300"/>
      <c r="DL36" s="300"/>
      <c r="DM36" s="300"/>
      <c r="DN36" s="300"/>
      <c r="DO36" s="300"/>
      <c r="DP36" s="300"/>
      <c r="DQ36" s="300"/>
      <c r="DR36" s="300"/>
      <c r="DS36" s="300"/>
      <c r="DT36" s="300"/>
      <c r="DU36" s="300"/>
      <c r="DV36" s="300"/>
      <c r="DW36" s="300"/>
      <c r="DX36" s="300"/>
      <c r="DY36" s="300"/>
      <c r="DZ36" s="300"/>
      <c r="EA36" s="300"/>
      <c r="EB36" s="300"/>
      <c r="EC36" s="300"/>
      <c r="ED36" s="300"/>
      <c r="EE36" s="300"/>
      <c r="EF36" s="300"/>
      <c r="EG36" s="300"/>
      <c r="EH36" s="300"/>
      <c r="EI36" s="300"/>
      <c r="EJ36" s="300"/>
      <c r="EK36" s="301"/>
    </row>
    <row r="37" spans="1:141" s="3" customFormat="1" ht="11.25" x14ac:dyDescent="0.2">
      <c r="A37" s="303" t="s">
        <v>799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12"/>
      <c r="S37" s="313"/>
      <c r="T37" s="313"/>
      <c r="U37" s="313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/>
      <c r="BQ37" s="300"/>
      <c r="BR37" s="300"/>
      <c r="BS37" s="300"/>
      <c r="BT37" s="300"/>
      <c r="BU37" s="300"/>
      <c r="BV37" s="300"/>
      <c r="BW37" s="300"/>
      <c r="BX37" s="300"/>
      <c r="BY37" s="300"/>
      <c r="BZ37" s="300"/>
      <c r="CA37" s="300"/>
      <c r="CB37" s="300"/>
      <c r="CC37" s="300"/>
      <c r="CD37" s="300"/>
      <c r="CE37" s="300"/>
      <c r="CF37" s="300"/>
      <c r="CG37" s="300"/>
      <c r="CH37" s="300"/>
      <c r="CI37" s="300"/>
      <c r="CJ37" s="300"/>
      <c r="CK37" s="300"/>
      <c r="CL37" s="300"/>
      <c r="CM37" s="300"/>
      <c r="CN37" s="300"/>
      <c r="CO37" s="300"/>
      <c r="CP37" s="300"/>
      <c r="CQ37" s="300"/>
      <c r="CR37" s="300"/>
      <c r="CS37" s="300"/>
      <c r="CT37" s="300"/>
      <c r="CU37" s="300"/>
      <c r="CV37" s="300"/>
      <c r="CW37" s="300"/>
      <c r="CX37" s="300"/>
      <c r="CY37" s="300"/>
      <c r="CZ37" s="300"/>
      <c r="DA37" s="300"/>
      <c r="DB37" s="300"/>
      <c r="DC37" s="300"/>
      <c r="DD37" s="300"/>
      <c r="DE37" s="300"/>
      <c r="DF37" s="300"/>
      <c r="DG37" s="300"/>
      <c r="DH37" s="300"/>
      <c r="DI37" s="300"/>
      <c r="DJ37" s="300"/>
      <c r="DK37" s="300"/>
      <c r="DL37" s="300"/>
      <c r="DM37" s="300"/>
      <c r="DN37" s="300"/>
      <c r="DO37" s="300"/>
      <c r="DP37" s="300"/>
      <c r="DQ37" s="300"/>
      <c r="DR37" s="300"/>
      <c r="DS37" s="300"/>
      <c r="DT37" s="300"/>
      <c r="DU37" s="300"/>
      <c r="DV37" s="300"/>
      <c r="DW37" s="300"/>
      <c r="DX37" s="300"/>
      <c r="DY37" s="300"/>
      <c r="DZ37" s="300"/>
      <c r="EA37" s="300"/>
      <c r="EB37" s="300"/>
      <c r="EC37" s="300"/>
      <c r="ED37" s="300"/>
      <c r="EE37" s="300"/>
      <c r="EF37" s="300"/>
      <c r="EG37" s="300"/>
      <c r="EH37" s="300"/>
      <c r="EI37" s="300"/>
      <c r="EJ37" s="300"/>
      <c r="EK37" s="301"/>
    </row>
    <row r="38" spans="1:141" s="3" customFormat="1" ht="11.25" x14ac:dyDescent="0.2">
      <c r="A38" s="303" t="s">
        <v>798</v>
      </c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12"/>
      <c r="S38" s="313"/>
      <c r="T38" s="313"/>
      <c r="U38" s="313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B38" s="300"/>
      <c r="BC38" s="300"/>
      <c r="BD38" s="300"/>
      <c r="BE38" s="300"/>
      <c r="BF38" s="300"/>
      <c r="BG38" s="300"/>
      <c r="BH38" s="300"/>
      <c r="BI38" s="300"/>
      <c r="BJ38" s="300"/>
      <c r="BK38" s="300"/>
      <c r="BL38" s="300"/>
      <c r="BM38" s="300"/>
      <c r="BN38" s="300"/>
      <c r="BO38" s="300"/>
      <c r="BP38" s="300"/>
      <c r="BQ38" s="300"/>
      <c r="BR38" s="300"/>
      <c r="BS38" s="300"/>
      <c r="BT38" s="300"/>
      <c r="BU38" s="300"/>
      <c r="BV38" s="300"/>
      <c r="BW38" s="300"/>
      <c r="BX38" s="300"/>
      <c r="BY38" s="300"/>
      <c r="BZ38" s="300"/>
      <c r="CA38" s="300"/>
      <c r="CB38" s="300"/>
      <c r="CC38" s="300"/>
      <c r="CD38" s="300"/>
      <c r="CE38" s="300"/>
      <c r="CF38" s="300"/>
      <c r="CG38" s="300"/>
      <c r="CH38" s="300"/>
      <c r="CI38" s="300"/>
      <c r="CJ38" s="300"/>
      <c r="CK38" s="300"/>
      <c r="CL38" s="300"/>
      <c r="CM38" s="300"/>
      <c r="CN38" s="300"/>
      <c r="CO38" s="300"/>
      <c r="CP38" s="300"/>
      <c r="CQ38" s="300"/>
      <c r="CR38" s="300"/>
      <c r="CS38" s="300"/>
      <c r="CT38" s="300"/>
      <c r="CU38" s="300"/>
      <c r="CV38" s="300"/>
      <c r="CW38" s="300"/>
      <c r="CX38" s="300"/>
      <c r="CY38" s="300"/>
      <c r="CZ38" s="300"/>
      <c r="DA38" s="300"/>
      <c r="DB38" s="300"/>
      <c r="DC38" s="300"/>
      <c r="DD38" s="300"/>
      <c r="DE38" s="300"/>
      <c r="DF38" s="300"/>
      <c r="DG38" s="300"/>
      <c r="DH38" s="300"/>
      <c r="DI38" s="300"/>
      <c r="DJ38" s="300"/>
      <c r="DK38" s="300"/>
      <c r="DL38" s="300"/>
      <c r="DM38" s="300"/>
      <c r="DN38" s="300"/>
      <c r="DO38" s="300"/>
      <c r="DP38" s="300"/>
      <c r="DQ38" s="300"/>
      <c r="DR38" s="300"/>
      <c r="DS38" s="300"/>
      <c r="DT38" s="300"/>
      <c r="DU38" s="300"/>
      <c r="DV38" s="300"/>
      <c r="DW38" s="300"/>
      <c r="DX38" s="300"/>
      <c r="DY38" s="300"/>
      <c r="DZ38" s="300"/>
      <c r="EA38" s="300"/>
      <c r="EB38" s="300"/>
      <c r="EC38" s="300"/>
      <c r="ED38" s="300"/>
      <c r="EE38" s="300"/>
      <c r="EF38" s="300"/>
      <c r="EG38" s="300"/>
      <c r="EH38" s="300"/>
      <c r="EI38" s="300"/>
      <c r="EJ38" s="300"/>
      <c r="EK38" s="301"/>
    </row>
    <row r="39" spans="1:141" s="3" customFormat="1" ht="11.25" x14ac:dyDescent="0.2">
      <c r="A39" s="302" t="s">
        <v>796</v>
      </c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12"/>
      <c r="S39" s="313"/>
      <c r="T39" s="313"/>
      <c r="U39" s="313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  <c r="BX39" s="300"/>
      <c r="BY39" s="300"/>
      <c r="BZ39" s="300"/>
      <c r="CA39" s="300"/>
      <c r="CB39" s="300"/>
      <c r="CC39" s="300"/>
      <c r="CD39" s="300"/>
      <c r="CE39" s="300"/>
      <c r="CF39" s="300"/>
      <c r="CG39" s="300"/>
      <c r="CH39" s="300"/>
      <c r="CI39" s="300"/>
      <c r="CJ39" s="300"/>
      <c r="CK39" s="300"/>
      <c r="CL39" s="300"/>
      <c r="CM39" s="300"/>
      <c r="CN39" s="300"/>
      <c r="CO39" s="300"/>
      <c r="CP39" s="300"/>
      <c r="CQ39" s="300"/>
      <c r="CR39" s="300"/>
      <c r="CS39" s="300"/>
      <c r="CT39" s="300"/>
      <c r="CU39" s="300"/>
      <c r="CV39" s="300"/>
      <c r="CW39" s="300"/>
      <c r="CX39" s="300"/>
      <c r="CY39" s="300"/>
      <c r="CZ39" s="300"/>
      <c r="DA39" s="300"/>
      <c r="DB39" s="300"/>
      <c r="DC39" s="300"/>
      <c r="DD39" s="300"/>
      <c r="DE39" s="300"/>
      <c r="DF39" s="300"/>
      <c r="DG39" s="300"/>
      <c r="DH39" s="300"/>
      <c r="DI39" s="300"/>
      <c r="DJ39" s="300"/>
      <c r="DK39" s="300"/>
      <c r="DL39" s="300"/>
      <c r="DM39" s="300"/>
      <c r="DN39" s="300"/>
      <c r="DO39" s="300"/>
      <c r="DP39" s="300"/>
      <c r="DQ39" s="300"/>
      <c r="DR39" s="300"/>
      <c r="DS39" s="300"/>
      <c r="DT39" s="300"/>
      <c r="DU39" s="300"/>
      <c r="DV39" s="300"/>
      <c r="DW39" s="300"/>
      <c r="DX39" s="300"/>
      <c r="DY39" s="300"/>
      <c r="DZ39" s="300"/>
      <c r="EA39" s="300"/>
      <c r="EB39" s="300"/>
      <c r="EC39" s="300"/>
      <c r="ED39" s="300"/>
      <c r="EE39" s="300"/>
      <c r="EF39" s="300"/>
      <c r="EG39" s="300"/>
      <c r="EH39" s="300"/>
      <c r="EI39" s="300"/>
      <c r="EJ39" s="300"/>
      <c r="EK39" s="301"/>
    </row>
    <row r="40" spans="1:141" s="3" customFormat="1" ht="11.25" x14ac:dyDescent="0.2">
      <c r="A40" s="307" t="s">
        <v>769</v>
      </c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12" t="s">
        <v>680</v>
      </c>
      <c r="S40" s="313"/>
      <c r="T40" s="313"/>
      <c r="U40" s="313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0"/>
      <c r="BQ40" s="300"/>
      <c r="BR40" s="300"/>
      <c r="BS40" s="300"/>
      <c r="BT40" s="300"/>
      <c r="BU40" s="300"/>
      <c r="BV40" s="300"/>
      <c r="BW40" s="300"/>
      <c r="BX40" s="300"/>
      <c r="BY40" s="300"/>
      <c r="BZ40" s="300"/>
      <c r="CA40" s="300"/>
      <c r="CB40" s="300"/>
      <c r="CC40" s="300"/>
      <c r="CD40" s="300"/>
      <c r="CE40" s="300"/>
      <c r="CF40" s="300"/>
      <c r="CG40" s="300"/>
      <c r="CH40" s="300"/>
      <c r="CI40" s="300"/>
      <c r="CJ40" s="300"/>
      <c r="CK40" s="300"/>
      <c r="CL40" s="300"/>
      <c r="CM40" s="300"/>
      <c r="CN40" s="300"/>
      <c r="CO40" s="300"/>
      <c r="CP40" s="300"/>
      <c r="CQ40" s="300"/>
      <c r="CR40" s="300"/>
      <c r="CS40" s="300"/>
      <c r="CT40" s="300"/>
      <c r="CU40" s="300"/>
      <c r="CV40" s="300"/>
      <c r="CW40" s="300"/>
      <c r="CX40" s="300"/>
      <c r="CY40" s="300"/>
      <c r="CZ40" s="300"/>
      <c r="DA40" s="300"/>
      <c r="DB40" s="300"/>
      <c r="DC40" s="300"/>
      <c r="DD40" s="300"/>
      <c r="DE40" s="300"/>
      <c r="DF40" s="300"/>
      <c r="DG40" s="300"/>
      <c r="DH40" s="300"/>
      <c r="DI40" s="300"/>
      <c r="DJ40" s="300"/>
      <c r="DK40" s="300"/>
      <c r="DL40" s="300"/>
      <c r="DM40" s="300"/>
      <c r="DN40" s="300"/>
      <c r="DO40" s="300"/>
      <c r="DP40" s="300"/>
      <c r="DQ40" s="300"/>
      <c r="DR40" s="300"/>
      <c r="DS40" s="300"/>
      <c r="DT40" s="300"/>
      <c r="DU40" s="300"/>
      <c r="DV40" s="300"/>
      <c r="DW40" s="300"/>
      <c r="DX40" s="300"/>
      <c r="DY40" s="300"/>
      <c r="DZ40" s="300"/>
      <c r="EA40" s="300"/>
      <c r="EB40" s="300"/>
      <c r="EC40" s="300"/>
      <c r="ED40" s="300"/>
      <c r="EE40" s="300"/>
      <c r="EF40" s="300"/>
      <c r="EG40" s="300"/>
      <c r="EH40" s="300"/>
      <c r="EI40" s="300"/>
      <c r="EJ40" s="300"/>
      <c r="EK40" s="301"/>
    </row>
    <row r="41" spans="1:141" s="3" customFormat="1" ht="11.25" x14ac:dyDescent="0.2">
      <c r="A41" s="303" t="s">
        <v>770</v>
      </c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12"/>
      <c r="S41" s="313"/>
      <c r="T41" s="313"/>
      <c r="U41" s="313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  <c r="BB41" s="300"/>
      <c r="BC41" s="300"/>
      <c r="BD41" s="300"/>
      <c r="BE41" s="300"/>
      <c r="BF41" s="300"/>
      <c r="BG41" s="300"/>
      <c r="BH41" s="300"/>
      <c r="BI41" s="300"/>
      <c r="BJ41" s="300"/>
      <c r="BK41" s="300"/>
      <c r="BL41" s="300"/>
      <c r="BM41" s="300"/>
      <c r="BN41" s="300"/>
      <c r="BO41" s="300"/>
      <c r="BP41" s="300"/>
      <c r="BQ41" s="300"/>
      <c r="BR41" s="300"/>
      <c r="BS41" s="300"/>
      <c r="BT41" s="300"/>
      <c r="BU41" s="300"/>
      <c r="BV41" s="300"/>
      <c r="BW41" s="300"/>
      <c r="BX41" s="300"/>
      <c r="BY41" s="300"/>
      <c r="BZ41" s="300"/>
      <c r="CA41" s="300"/>
      <c r="CB41" s="300"/>
      <c r="CC41" s="300"/>
      <c r="CD41" s="300"/>
      <c r="CE41" s="300"/>
      <c r="CF41" s="300"/>
      <c r="CG41" s="300"/>
      <c r="CH41" s="300"/>
      <c r="CI41" s="300"/>
      <c r="CJ41" s="300"/>
      <c r="CK41" s="300"/>
      <c r="CL41" s="300"/>
      <c r="CM41" s="300"/>
      <c r="CN41" s="300"/>
      <c r="CO41" s="300"/>
      <c r="CP41" s="300"/>
      <c r="CQ41" s="300"/>
      <c r="CR41" s="300"/>
      <c r="CS41" s="300"/>
      <c r="CT41" s="300"/>
      <c r="CU41" s="300"/>
      <c r="CV41" s="300"/>
      <c r="CW41" s="300"/>
      <c r="CX41" s="300"/>
      <c r="CY41" s="300"/>
      <c r="CZ41" s="300"/>
      <c r="DA41" s="300"/>
      <c r="DB41" s="300"/>
      <c r="DC41" s="300"/>
      <c r="DD41" s="300"/>
      <c r="DE41" s="300"/>
      <c r="DF41" s="300"/>
      <c r="DG41" s="300"/>
      <c r="DH41" s="300"/>
      <c r="DI41" s="300"/>
      <c r="DJ41" s="300"/>
      <c r="DK41" s="300"/>
      <c r="DL41" s="300"/>
      <c r="DM41" s="300"/>
      <c r="DN41" s="300"/>
      <c r="DO41" s="300"/>
      <c r="DP41" s="300"/>
      <c r="DQ41" s="300"/>
      <c r="DR41" s="300"/>
      <c r="DS41" s="300"/>
      <c r="DT41" s="300"/>
      <c r="DU41" s="300"/>
      <c r="DV41" s="300"/>
      <c r="DW41" s="300"/>
      <c r="DX41" s="300"/>
      <c r="DY41" s="300"/>
      <c r="DZ41" s="300"/>
      <c r="EA41" s="300"/>
      <c r="EB41" s="300"/>
      <c r="EC41" s="300"/>
      <c r="ED41" s="300"/>
      <c r="EE41" s="300"/>
      <c r="EF41" s="300"/>
      <c r="EG41" s="300"/>
      <c r="EH41" s="300"/>
      <c r="EI41" s="300"/>
      <c r="EJ41" s="300"/>
      <c r="EK41" s="301"/>
    </row>
    <row r="42" spans="1:141" s="3" customFormat="1" ht="11.25" x14ac:dyDescent="0.2">
      <c r="A42" s="302" t="s">
        <v>662</v>
      </c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12"/>
      <c r="S42" s="313"/>
      <c r="T42" s="313"/>
      <c r="U42" s="313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  <c r="BB42" s="300"/>
      <c r="BC42" s="300"/>
      <c r="BD42" s="300"/>
      <c r="BE42" s="300"/>
      <c r="BF42" s="300"/>
      <c r="BG42" s="300"/>
      <c r="BH42" s="300"/>
      <c r="BI42" s="300"/>
      <c r="BJ42" s="300"/>
      <c r="BK42" s="300"/>
      <c r="BL42" s="300"/>
      <c r="BM42" s="300"/>
      <c r="BN42" s="300"/>
      <c r="BO42" s="300"/>
      <c r="BP42" s="300"/>
      <c r="BQ42" s="300"/>
      <c r="BR42" s="300"/>
      <c r="BS42" s="300"/>
      <c r="BT42" s="300"/>
      <c r="BU42" s="300"/>
      <c r="BV42" s="300"/>
      <c r="BW42" s="300"/>
      <c r="BX42" s="300"/>
      <c r="BY42" s="300"/>
      <c r="BZ42" s="300"/>
      <c r="CA42" s="300"/>
      <c r="CB42" s="300"/>
      <c r="CC42" s="300"/>
      <c r="CD42" s="300"/>
      <c r="CE42" s="300"/>
      <c r="CF42" s="300"/>
      <c r="CG42" s="300"/>
      <c r="CH42" s="300"/>
      <c r="CI42" s="300"/>
      <c r="CJ42" s="300"/>
      <c r="CK42" s="300"/>
      <c r="CL42" s="300"/>
      <c r="CM42" s="300"/>
      <c r="CN42" s="300"/>
      <c r="CO42" s="300"/>
      <c r="CP42" s="300"/>
      <c r="CQ42" s="300"/>
      <c r="CR42" s="300"/>
      <c r="CS42" s="300"/>
      <c r="CT42" s="300"/>
      <c r="CU42" s="300"/>
      <c r="CV42" s="300"/>
      <c r="CW42" s="300"/>
      <c r="CX42" s="300"/>
      <c r="CY42" s="300"/>
      <c r="CZ42" s="300"/>
      <c r="DA42" s="300"/>
      <c r="DB42" s="300"/>
      <c r="DC42" s="300"/>
      <c r="DD42" s="300"/>
      <c r="DE42" s="300"/>
      <c r="DF42" s="300"/>
      <c r="DG42" s="300"/>
      <c r="DH42" s="300"/>
      <c r="DI42" s="300"/>
      <c r="DJ42" s="300"/>
      <c r="DK42" s="300"/>
      <c r="DL42" s="300"/>
      <c r="DM42" s="300"/>
      <c r="DN42" s="300"/>
      <c r="DO42" s="300"/>
      <c r="DP42" s="300"/>
      <c r="DQ42" s="300"/>
      <c r="DR42" s="300"/>
      <c r="DS42" s="300"/>
      <c r="DT42" s="300"/>
      <c r="DU42" s="300"/>
      <c r="DV42" s="300"/>
      <c r="DW42" s="300"/>
      <c r="DX42" s="300"/>
      <c r="DY42" s="300"/>
      <c r="DZ42" s="300"/>
      <c r="EA42" s="300"/>
      <c r="EB42" s="300"/>
      <c r="EC42" s="300"/>
      <c r="ED42" s="300"/>
      <c r="EE42" s="300"/>
      <c r="EF42" s="300"/>
      <c r="EG42" s="300"/>
      <c r="EH42" s="300"/>
      <c r="EI42" s="300"/>
      <c r="EJ42" s="300"/>
      <c r="EK42" s="301"/>
    </row>
    <row r="43" spans="1:141" s="3" customFormat="1" ht="11.25" x14ac:dyDescent="0.2">
      <c r="A43" s="307" t="s">
        <v>771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12" t="s">
        <v>681</v>
      </c>
      <c r="S43" s="313"/>
      <c r="T43" s="313"/>
      <c r="U43" s="313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0"/>
      <c r="BD43" s="300"/>
      <c r="BE43" s="300"/>
      <c r="BF43" s="300"/>
      <c r="BG43" s="300"/>
      <c r="BH43" s="300"/>
      <c r="BI43" s="300"/>
      <c r="BJ43" s="300"/>
      <c r="BK43" s="300"/>
      <c r="BL43" s="300"/>
      <c r="BM43" s="300"/>
      <c r="BN43" s="300"/>
      <c r="BO43" s="300"/>
      <c r="BP43" s="300"/>
      <c r="BQ43" s="300"/>
      <c r="BR43" s="300"/>
      <c r="BS43" s="300"/>
      <c r="BT43" s="300"/>
      <c r="BU43" s="300"/>
      <c r="BV43" s="300"/>
      <c r="BW43" s="300"/>
      <c r="BX43" s="300"/>
      <c r="BY43" s="300"/>
      <c r="BZ43" s="300"/>
      <c r="CA43" s="300"/>
      <c r="CB43" s="300"/>
      <c r="CC43" s="300"/>
      <c r="CD43" s="300"/>
      <c r="CE43" s="300"/>
      <c r="CF43" s="300"/>
      <c r="CG43" s="300"/>
      <c r="CH43" s="300"/>
      <c r="CI43" s="300"/>
      <c r="CJ43" s="300"/>
      <c r="CK43" s="300"/>
      <c r="CL43" s="300"/>
      <c r="CM43" s="300"/>
      <c r="CN43" s="300"/>
      <c r="CO43" s="300"/>
      <c r="CP43" s="300"/>
      <c r="CQ43" s="300"/>
      <c r="CR43" s="300"/>
      <c r="CS43" s="300"/>
      <c r="CT43" s="300"/>
      <c r="CU43" s="300"/>
      <c r="CV43" s="300"/>
      <c r="CW43" s="300"/>
      <c r="CX43" s="300"/>
      <c r="CY43" s="300"/>
      <c r="CZ43" s="300"/>
      <c r="DA43" s="300"/>
      <c r="DB43" s="300"/>
      <c r="DC43" s="300"/>
      <c r="DD43" s="300"/>
      <c r="DE43" s="300"/>
      <c r="DF43" s="300"/>
      <c r="DG43" s="300"/>
      <c r="DH43" s="300"/>
      <c r="DI43" s="300"/>
      <c r="DJ43" s="300"/>
      <c r="DK43" s="300"/>
      <c r="DL43" s="300"/>
      <c r="DM43" s="300"/>
      <c r="DN43" s="300"/>
      <c r="DO43" s="300"/>
      <c r="DP43" s="300"/>
      <c r="DQ43" s="300"/>
      <c r="DR43" s="300"/>
      <c r="DS43" s="300"/>
      <c r="DT43" s="300"/>
      <c r="DU43" s="300"/>
      <c r="DV43" s="300"/>
      <c r="DW43" s="300"/>
      <c r="DX43" s="300"/>
      <c r="DY43" s="300"/>
      <c r="DZ43" s="300"/>
      <c r="EA43" s="300"/>
      <c r="EB43" s="300"/>
      <c r="EC43" s="300"/>
      <c r="ED43" s="300"/>
      <c r="EE43" s="300"/>
      <c r="EF43" s="300"/>
      <c r="EG43" s="300"/>
      <c r="EH43" s="300"/>
      <c r="EI43" s="300"/>
      <c r="EJ43" s="300"/>
      <c r="EK43" s="301"/>
    </row>
    <row r="44" spans="1:141" s="3" customFormat="1" ht="11.25" x14ac:dyDescent="0.2">
      <c r="A44" s="302" t="s">
        <v>772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12"/>
      <c r="S44" s="313"/>
      <c r="T44" s="313"/>
      <c r="U44" s="313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  <c r="BB44" s="300"/>
      <c r="BC44" s="300"/>
      <c r="BD44" s="300"/>
      <c r="BE44" s="300"/>
      <c r="BF44" s="300"/>
      <c r="BG44" s="300"/>
      <c r="BH44" s="300"/>
      <c r="BI44" s="300"/>
      <c r="BJ44" s="300"/>
      <c r="BK44" s="300"/>
      <c r="BL44" s="300"/>
      <c r="BM44" s="300"/>
      <c r="BN44" s="300"/>
      <c r="BO44" s="300"/>
      <c r="BP44" s="300"/>
      <c r="BQ44" s="300"/>
      <c r="BR44" s="300"/>
      <c r="BS44" s="300"/>
      <c r="BT44" s="300"/>
      <c r="BU44" s="300"/>
      <c r="BV44" s="300"/>
      <c r="BW44" s="300"/>
      <c r="BX44" s="300"/>
      <c r="BY44" s="300"/>
      <c r="BZ44" s="300"/>
      <c r="CA44" s="300"/>
      <c r="CB44" s="300"/>
      <c r="CC44" s="300"/>
      <c r="CD44" s="300"/>
      <c r="CE44" s="300"/>
      <c r="CF44" s="300"/>
      <c r="CG44" s="300"/>
      <c r="CH44" s="300"/>
      <c r="CI44" s="300"/>
      <c r="CJ44" s="300"/>
      <c r="CK44" s="300"/>
      <c r="CL44" s="300"/>
      <c r="CM44" s="300"/>
      <c r="CN44" s="300"/>
      <c r="CO44" s="300"/>
      <c r="CP44" s="300"/>
      <c r="CQ44" s="300"/>
      <c r="CR44" s="300"/>
      <c r="CS44" s="300"/>
      <c r="CT44" s="300"/>
      <c r="CU44" s="300"/>
      <c r="CV44" s="300"/>
      <c r="CW44" s="300"/>
      <c r="CX44" s="300"/>
      <c r="CY44" s="300"/>
      <c r="CZ44" s="300"/>
      <c r="DA44" s="300"/>
      <c r="DB44" s="300"/>
      <c r="DC44" s="300"/>
      <c r="DD44" s="300"/>
      <c r="DE44" s="300"/>
      <c r="DF44" s="300"/>
      <c r="DG44" s="300"/>
      <c r="DH44" s="300"/>
      <c r="DI44" s="300"/>
      <c r="DJ44" s="300"/>
      <c r="DK44" s="300"/>
      <c r="DL44" s="300"/>
      <c r="DM44" s="300"/>
      <c r="DN44" s="300"/>
      <c r="DO44" s="300"/>
      <c r="DP44" s="300"/>
      <c r="DQ44" s="300"/>
      <c r="DR44" s="300"/>
      <c r="DS44" s="300"/>
      <c r="DT44" s="300"/>
      <c r="DU44" s="300"/>
      <c r="DV44" s="300"/>
      <c r="DW44" s="300"/>
      <c r="DX44" s="300"/>
      <c r="DY44" s="300"/>
      <c r="DZ44" s="300"/>
      <c r="EA44" s="300"/>
      <c r="EB44" s="300"/>
      <c r="EC44" s="300"/>
      <c r="ED44" s="300"/>
      <c r="EE44" s="300"/>
      <c r="EF44" s="300"/>
      <c r="EG44" s="300"/>
      <c r="EH44" s="300"/>
      <c r="EI44" s="300"/>
      <c r="EJ44" s="300"/>
      <c r="EK44" s="301"/>
    </row>
    <row r="45" spans="1:141" s="3" customFormat="1" ht="11.25" x14ac:dyDescent="0.2">
      <c r="A45" s="314" t="s">
        <v>773</v>
      </c>
      <c r="B45" s="314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2" t="s">
        <v>585</v>
      </c>
      <c r="S45" s="313"/>
      <c r="T45" s="313"/>
      <c r="U45" s="313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0"/>
      <c r="BB45" s="300"/>
      <c r="BC45" s="300"/>
      <c r="BD45" s="300"/>
      <c r="BE45" s="300"/>
      <c r="BF45" s="300"/>
      <c r="BG45" s="300"/>
      <c r="BH45" s="300"/>
      <c r="BI45" s="300"/>
      <c r="BJ45" s="300"/>
      <c r="BK45" s="300"/>
      <c r="BL45" s="300"/>
      <c r="BM45" s="300"/>
      <c r="BN45" s="300"/>
      <c r="BO45" s="300"/>
      <c r="BP45" s="300"/>
      <c r="BQ45" s="300"/>
      <c r="BR45" s="300"/>
      <c r="BS45" s="300"/>
      <c r="BT45" s="300"/>
      <c r="BU45" s="300"/>
      <c r="BV45" s="300"/>
      <c r="BW45" s="300"/>
      <c r="BX45" s="300"/>
      <c r="BY45" s="300"/>
      <c r="BZ45" s="300"/>
      <c r="CA45" s="300"/>
      <c r="CB45" s="300"/>
      <c r="CC45" s="300"/>
      <c r="CD45" s="300"/>
      <c r="CE45" s="300"/>
      <c r="CF45" s="300"/>
      <c r="CG45" s="300"/>
      <c r="CH45" s="300"/>
      <c r="CI45" s="300"/>
      <c r="CJ45" s="300"/>
      <c r="CK45" s="300"/>
      <c r="CL45" s="300"/>
      <c r="CM45" s="300"/>
      <c r="CN45" s="300"/>
      <c r="CO45" s="300"/>
      <c r="CP45" s="300"/>
      <c r="CQ45" s="300"/>
      <c r="CR45" s="300"/>
      <c r="CS45" s="300"/>
      <c r="CT45" s="300"/>
      <c r="CU45" s="300"/>
      <c r="CV45" s="300"/>
      <c r="CW45" s="300"/>
      <c r="CX45" s="300"/>
      <c r="CY45" s="300"/>
      <c r="CZ45" s="300"/>
      <c r="DA45" s="300"/>
      <c r="DB45" s="300"/>
      <c r="DC45" s="300"/>
      <c r="DD45" s="300"/>
      <c r="DE45" s="300"/>
      <c r="DF45" s="300"/>
      <c r="DG45" s="300"/>
      <c r="DH45" s="300"/>
      <c r="DI45" s="300"/>
      <c r="DJ45" s="300"/>
      <c r="DK45" s="300"/>
      <c r="DL45" s="300"/>
      <c r="DM45" s="300"/>
      <c r="DN45" s="300"/>
      <c r="DO45" s="300"/>
      <c r="DP45" s="300"/>
      <c r="DQ45" s="300"/>
      <c r="DR45" s="300"/>
      <c r="DS45" s="300"/>
      <c r="DT45" s="300"/>
      <c r="DU45" s="300"/>
      <c r="DV45" s="300"/>
      <c r="DW45" s="300"/>
      <c r="DX45" s="300"/>
      <c r="DY45" s="300"/>
      <c r="DZ45" s="300"/>
      <c r="EA45" s="300"/>
      <c r="EB45" s="300"/>
      <c r="EC45" s="300"/>
      <c r="ED45" s="300"/>
      <c r="EE45" s="300"/>
      <c r="EF45" s="300"/>
      <c r="EG45" s="300"/>
      <c r="EH45" s="300"/>
      <c r="EI45" s="300"/>
      <c r="EJ45" s="300"/>
      <c r="EK45" s="301"/>
    </row>
    <row r="46" spans="1:141" s="3" customFormat="1" ht="11.25" x14ac:dyDescent="0.2">
      <c r="A46" s="306" t="s">
        <v>774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12"/>
      <c r="S46" s="313"/>
      <c r="T46" s="313"/>
      <c r="U46" s="313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  <c r="AP46" s="300"/>
      <c r="AQ46" s="300"/>
      <c r="AR46" s="300"/>
      <c r="AS46" s="300"/>
      <c r="AT46" s="300"/>
      <c r="AU46" s="300"/>
      <c r="AV46" s="300"/>
      <c r="AW46" s="300"/>
      <c r="AX46" s="300"/>
      <c r="AY46" s="300"/>
      <c r="AZ46" s="300"/>
      <c r="BA46" s="300"/>
      <c r="BB46" s="300"/>
      <c r="BC46" s="300"/>
      <c r="BD46" s="300"/>
      <c r="BE46" s="300"/>
      <c r="BF46" s="300"/>
      <c r="BG46" s="300"/>
      <c r="BH46" s="300"/>
      <c r="BI46" s="300"/>
      <c r="BJ46" s="300"/>
      <c r="BK46" s="300"/>
      <c r="BL46" s="300"/>
      <c r="BM46" s="300"/>
      <c r="BN46" s="300"/>
      <c r="BO46" s="300"/>
      <c r="BP46" s="300"/>
      <c r="BQ46" s="300"/>
      <c r="BR46" s="300"/>
      <c r="BS46" s="300"/>
      <c r="BT46" s="300"/>
      <c r="BU46" s="300"/>
      <c r="BV46" s="300"/>
      <c r="BW46" s="300"/>
      <c r="BX46" s="300"/>
      <c r="BY46" s="300"/>
      <c r="BZ46" s="300"/>
      <c r="CA46" s="300"/>
      <c r="CB46" s="300"/>
      <c r="CC46" s="300"/>
      <c r="CD46" s="300"/>
      <c r="CE46" s="300"/>
      <c r="CF46" s="300"/>
      <c r="CG46" s="300"/>
      <c r="CH46" s="300"/>
      <c r="CI46" s="300"/>
      <c r="CJ46" s="300"/>
      <c r="CK46" s="300"/>
      <c r="CL46" s="300"/>
      <c r="CM46" s="300"/>
      <c r="CN46" s="300"/>
      <c r="CO46" s="300"/>
      <c r="CP46" s="300"/>
      <c r="CQ46" s="300"/>
      <c r="CR46" s="300"/>
      <c r="CS46" s="300"/>
      <c r="CT46" s="300"/>
      <c r="CU46" s="300"/>
      <c r="CV46" s="300"/>
      <c r="CW46" s="300"/>
      <c r="CX46" s="300"/>
      <c r="CY46" s="300"/>
      <c r="CZ46" s="300"/>
      <c r="DA46" s="300"/>
      <c r="DB46" s="300"/>
      <c r="DC46" s="300"/>
      <c r="DD46" s="300"/>
      <c r="DE46" s="300"/>
      <c r="DF46" s="300"/>
      <c r="DG46" s="300"/>
      <c r="DH46" s="300"/>
      <c r="DI46" s="300"/>
      <c r="DJ46" s="300"/>
      <c r="DK46" s="300"/>
      <c r="DL46" s="300"/>
      <c r="DM46" s="300"/>
      <c r="DN46" s="300"/>
      <c r="DO46" s="300"/>
      <c r="DP46" s="300"/>
      <c r="DQ46" s="300"/>
      <c r="DR46" s="300"/>
      <c r="DS46" s="300"/>
      <c r="DT46" s="300"/>
      <c r="DU46" s="300"/>
      <c r="DV46" s="300"/>
      <c r="DW46" s="300"/>
      <c r="DX46" s="300"/>
      <c r="DY46" s="300"/>
      <c r="DZ46" s="300"/>
      <c r="EA46" s="300"/>
      <c r="EB46" s="300"/>
      <c r="EC46" s="300"/>
      <c r="ED46" s="300"/>
      <c r="EE46" s="300"/>
      <c r="EF46" s="300"/>
      <c r="EG46" s="300"/>
      <c r="EH46" s="300"/>
      <c r="EI46" s="300"/>
      <c r="EJ46" s="300"/>
      <c r="EK46" s="301"/>
    </row>
    <row r="47" spans="1:141" s="3" customFormat="1" ht="11.25" x14ac:dyDescent="0.2">
      <c r="A47" s="304" t="s">
        <v>775</v>
      </c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12" t="s">
        <v>682</v>
      </c>
      <c r="S47" s="313"/>
      <c r="T47" s="313"/>
      <c r="U47" s="313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300"/>
      <c r="CE47" s="300"/>
      <c r="CF47" s="300"/>
      <c r="CG47" s="300"/>
      <c r="CH47" s="300"/>
      <c r="CI47" s="300"/>
      <c r="CJ47" s="300"/>
      <c r="CK47" s="300"/>
      <c r="CL47" s="300"/>
      <c r="CM47" s="300"/>
      <c r="CN47" s="300"/>
      <c r="CO47" s="300"/>
      <c r="CP47" s="300"/>
      <c r="CQ47" s="300"/>
      <c r="CR47" s="300"/>
      <c r="CS47" s="300"/>
      <c r="CT47" s="300"/>
      <c r="CU47" s="300"/>
      <c r="CV47" s="300"/>
      <c r="CW47" s="300"/>
      <c r="CX47" s="300"/>
      <c r="CY47" s="300"/>
      <c r="CZ47" s="300"/>
      <c r="DA47" s="300"/>
      <c r="DB47" s="300"/>
      <c r="DC47" s="300"/>
      <c r="DD47" s="300"/>
      <c r="DE47" s="300"/>
      <c r="DF47" s="300"/>
      <c r="DG47" s="300"/>
      <c r="DH47" s="300"/>
      <c r="DI47" s="300"/>
      <c r="DJ47" s="300"/>
      <c r="DK47" s="300"/>
      <c r="DL47" s="300"/>
      <c r="DM47" s="300"/>
      <c r="DN47" s="300"/>
      <c r="DO47" s="300"/>
      <c r="DP47" s="300"/>
      <c r="DQ47" s="300"/>
      <c r="DR47" s="300"/>
      <c r="DS47" s="300"/>
      <c r="DT47" s="300"/>
      <c r="DU47" s="300"/>
      <c r="DV47" s="300"/>
      <c r="DW47" s="300"/>
      <c r="DX47" s="300"/>
      <c r="DY47" s="300"/>
      <c r="DZ47" s="300"/>
      <c r="EA47" s="300"/>
      <c r="EB47" s="300"/>
      <c r="EC47" s="300"/>
      <c r="ED47" s="300"/>
      <c r="EE47" s="300"/>
      <c r="EF47" s="300"/>
      <c r="EG47" s="300"/>
      <c r="EH47" s="300"/>
      <c r="EI47" s="300"/>
      <c r="EJ47" s="300"/>
      <c r="EK47" s="301"/>
    </row>
    <row r="48" spans="1:141" s="3" customFormat="1" ht="11.25" x14ac:dyDescent="0.2">
      <c r="A48" s="306" t="s">
        <v>776</v>
      </c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12"/>
      <c r="S48" s="313"/>
      <c r="T48" s="313"/>
      <c r="U48" s="313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0"/>
      <c r="AP48" s="300"/>
      <c r="AQ48" s="300"/>
      <c r="AR48" s="300"/>
      <c r="AS48" s="300"/>
      <c r="AT48" s="300"/>
      <c r="AU48" s="300"/>
      <c r="AV48" s="300"/>
      <c r="AW48" s="300"/>
      <c r="AX48" s="300"/>
      <c r="AY48" s="300"/>
      <c r="AZ48" s="300"/>
      <c r="BA48" s="300"/>
      <c r="BB48" s="300"/>
      <c r="BC48" s="300"/>
      <c r="BD48" s="300"/>
      <c r="BE48" s="300"/>
      <c r="BF48" s="300"/>
      <c r="BG48" s="300"/>
      <c r="BH48" s="300"/>
      <c r="BI48" s="300"/>
      <c r="BJ48" s="300"/>
      <c r="BK48" s="300"/>
      <c r="BL48" s="300"/>
      <c r="BM48" s="300"/>
      <c r="BN48" s="300"/>
      <c r="BO48" s="300"/>
      <c r="BP48" s="300"/>
      <c r="BQ48" s="300"/>
      <c r="BR48" s="300"/>
      <c r="BS48" s="300"/>
      <c r="BT48" s="300"/>
      <c r="BU48" s="300"/>
      <c r="BV48" s="300"/>
      <c r="BW48" s="300"/>
      <c r="BX48" s="300"/>
      <c r="BY48" s="300"/>
      <c r="BZ48" s="300"/>
      <c r="CA48" s="300"/>
      <c r="CB48" s="300"/>
      <c r="CC48" s="300"/>
      <c r="CD48" s="300"/>
      <c r="CE48" s="300"/>
      <c r="CF48" s="300"/>
      <c r="CG48" s="300"/>
      <c r="CH48" s="300"/>
      <c r="CI48" s="300"/>
      <c r="CJ48" s="300"/>
      <c r="CK48" s="300"/>
      <c r="CL48" s="300"/>
      <c r="CM48" s="300"/>
      <c r="CN48" s="300"/>
      <c r="CO48" s="300"/>
      <c r="CP48" s="300"/>
      <c r="CQ48" s="300"/>
      <c r="CR48" s="300"/>
      <c r="CS48" s="300"/>
      <c r="CT48" s="300"/>
      <c r="CU48" s="300"/>
      <c r="CV48" s="300"/>
      <c r="CW48" s="300"/>
      <c r="CX48" s="300"/>
      <c r="CY48" s="300"/>
      <c r="CZ48" s="300"/>
      <c r="DA48" s="300"/>
      <c r="DB48" s="300"/>
      <c r="DC48" s="300"/>
      <c r="DD48" s="300"/>
      <c r="DE48" s="300"/>
      <c r="DF48" s="300"/>
      <c r="DG48" s="300"/>
      <c r="DH48" s="300"/>
      <c r="DI48" s="300"/>
      <c r="DJ48" s="300"/>
      <c r="DK48" s="300"/>
      <c r="DL48" s="300"/>
      <c r="DM48" s="300"/>
      <c r="DN48" s="300"/>
      <c r="DO48" s="300"/>
      <c r="DP48" s="300"/>
      <c r="DQ48" s="300"/>
      <c r="DR48" s="300"/>
      <c r="DS48" s="300"/>
      <c r="DT48" s="300"/>
      <c r="DU48" s="300"/>
      <c r="DV48" s="300"/>
      <c r="DW48" s="300"/>
      <c r="DX48" s="300"/>
      <c r="DY48" s="300"/>
      <c r="DZ48" s="300"/>
      <c r="EA48" s="300"/>
      <c r="EB48" s="300"/>
      <c r="EC48" s="300"/>
      <c r="ED48" s="300"/>
      <c r="EE48" s="300"/>
      <c r="EF48" s="300"/>
      <c r="EG48" s="300"/>
      <c r="EH48" s="300"/>
      <c r="EI48" s="300"/>
      <c r="EJ48" s="300"/>
      <c r="EK48" s="301"/>
    </row>
    <row r="49" spans="1:141" s="3" customFormat="1" ht="11.25" x14ac:dyDescent="0.2">
      <c r="A49" s="304" t="s">
        <v>777</v>
      </c>
      <c r="B49" s="304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12" t="s">
        <v>683</v>
      </c>
      <c r="S49" s="313"/>
      <c r="T49" s="313"/>
      <c r="U49" s="313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  <c r="AX49" s="300"/>
      <c r="AY49" s="300"/>
      <c r="AZ49" s="300"/>
      <c r="BA49" s="300"/>
      <c r="BB49" s="300"/>
      <c r="BC49" s="300"/>
      <c r="BD49" s="300"/>
      <c r="BE49" s="300"/>
      <c r="BF49" s="300"/>
      <c r="BG49" s="300"/>
      <c r="BH49" s="300"/>
      <c r="BI49" s="300"/>
      <c r="BJ49" s="300"/>
      <c r="BK49" s="300"/>
      <c r="BL49" s="300"/>
      <c r="BM49" s="300"/>
      <c r="BN49" s="300"/>
      <c r="BO49" s="300"/>
      <c r="BP49" s="300"/>
      <c r="BQ49" s="300"/>
      <c r="BR49" s="300"/>
      <c r="BS49" s="300"/>
      <c r="BT49" s="300"/>
      <c r="BU49" s="300"/>
      <c r="BV49" s="300"/>
      <c r="BW49" s="300"/>
      <c r="BX49" s="300"/>
      <c r="BY49" s="300"/>
      <c r="BZ49" s="300"/>
      <c r="CA49" s="300"/>
      <c r="CB49" s="300"/>
      <c r="CC49" s="300"/>
      <c r="CD49" s="300"/>
      <c r="CE49" s="300"/>
      <c r="CF49" s="300"/>
      <c r="CG49" s="300"/>
      <c r="CH49" s="300"/>
      <c r="CI49" s="300"/>
      <c r="CJ49" s="300"/>
      <c r="CK49" s="300"/>
      <c r="CL49" s="300"/>
      <c r="CM49" s="300"/>
      <c r="CN49" s="300"/>
      <c r="CO49" s="300"/>
      <c r="CP49" s="300"/>
      <c r="CQ49" s="300"/>
      <c r="CR49" s="300"/>
      <c r="CS49" s="300"/>
      <c r="CT49" s="300"/>
      <c r="CU49" s="300"/>
      <c r="CV49" s="300"/>
      <c r="CW49" s="300"/>
      <c r="CX49" s="300"/>
      <c r="CY49" s="300"/>
      <c r="CZ49" s="300"/>
      <c r="DA49" s="300"/>
      <c r="DB49" s="300"/>
      <c r="DC49" s="300"/>
      <c r="DD49" s="300"/>
      <c r="DE49" s="300"/>
      <c r="DF49" s="300"/>
      <c r="DG49" s="300"/>
      <c r="DH49" s="300"/>
      <c r="DI49" s="300"/>
      <c r="DJ49" s="300"/>
      <c r="DK49" s="300"/>
      <c r="DL49" s="300"/>
      <c r="DM49" s="300"/>
      <c r="DN49" s="300"/>
      <c r="DO49" s="300"/>
      <c r="DP49" s="300"/>
      <c r="DQ49" s="300"/>
      <c r="DR49" s="300"/>
      <c r="DS49" s="300"/>
      <c r="DT49" s="300"/>
      <c r="DU49" s="300"/>
      <c r="DV49" s="300"/>
      <c r="DW49" s="300"/>
      <c r="DX49" s="300"/>
      <c r="DY49" s="300"/>
      <c r="DZ49" s="300"/>
      <c r="EA49" s="300"/>
      <c r="EB49" s="300"/>
      <c r="EC49" s="300"/>
      <c r="ED49" s="300"/>
      <c r="EE49" s="300"/>
      <c r="EF49" s="300"/>
      <c r="EG49" s="300"/>
      <c r="EH49" s="300"/>
      <c r="EI49" s="300"/>
      <c r="EJ49" s="300"/>
      <c r="EK49" s="301"/>
    </row>
    <row r="50" spans="1:141" s="3" customFormat="1" ht="11.25" x14ac:dyDescent="0.2">
      <c r="A50" s="305" t="s">
        <v>778</v>
      </c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12"/>
      <c r="S50" s="313"/>
      <c r="T50" s="313"/>
      <c r="U50" s="313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300"/>
      <c r="AV50" s="300"/>
      <c r="AW50" s="300"/>
      <c r="AX50" s="300"/>
      <c r="AY50" s="300"/>
      <c r="AZ50" s="300"/>
      <c r="BA50" s="300"/>
      <c r="BB50" s="300"/>
      <c r="BC50" s="300"/>
      <c r="BD50" s="300"/>
      <c r="BE50" s="300"/>
      <c r="BF50" s="300"/>
      <c r="BG50" s="300"/>
      <c r="BH50" s="300"/>
      <c r="BI50" s="300"/>
      <c r="BJ50" s="300"/>
      <c r="BK50" s="300"/>
      <c r="BL50" s="300"/>
      <c r="BM50" s="300"/>
      <c r="BN50" s="300"/>
      <c r="BO50" s="300"/>
      <c r="BP50" s="300"/>
      <c r="BQ50" s="300"/>
      <c r="BR50" s="300"/>
      <c r="BS50" s="300"/>
      <c r="BT50" s="300"/>
      <c r="BU50" s="300"/>
      <c r="BV50" s="300"/>
      <c r="BW50" s="300"/>
      <c r="BX50" s="300"/>
      <c r="BY50" s="300"/>
      <c r="BZ50" s="300"/>
      <c r="CA50" s="300"/>
      <c r="CB50" s="300"/>
      <c r="CC50" s="300"/>
      <c r="CD50" s="300"/>
      <c r="CE50" s="300"/>
      <c r="CF50" s="300"/>
      <c r="CG50" s="300"/>
      <c r="CH50" s="300"/>
      <c r="CI50" s="300"/>
      <c r="CJ50" s="300"/>
      <c r="CK50" s="300"/>
      <c r="CL50" s="300"/>
      <c r="CM50" s="300"/>
      <c r="CN50" s="300"/>
      <c r="CO50" s="300"/>
      <c r="CP50" s="300"/>
      <c r="CQ50" s="300"/>
      <c r="CR50" s="300"/>
      <c r="CS50" s="300"/>
      <c r="CT50" s="300"/>
      <c r="CU50" s="300"/>
      <c r="CV50" s="300"/>
      <c r="CW50" s="300"/>
      <c r="CX50" s="300"/>
      <c r="CY50" s="300"/>
      <c r="CZ50" s="300"/>
      <c r="DA50" s="300"/>
      <c r="DB50" s="300"/>
      <c r="DC50" s="300"/>
      <c r="DD50" s="300"/>
      <c r="DE50" s="300"/>
      <c r="DF50" s="300"/>
      <c r="DG50" s="300"/>
      <c r="DH50" s="300"/>
      <c r="DI50" s="300"/>
      <c r="DJ50" s="300"/>
      <c r="DK50" s="300"/>
      <c r="DL50" s="300"/>
      <c r="DM50" s="300"/>
      <c r="DN50" s="300"/>
      <c r="DO50" s="300"/>
      <c r="DP50" s="300"/>
      <c r="DQ50" s="300"/>
      <c r="DR50" s="300"/>
      <c r="DS50" s="300"/>
      <c r="DT50" s="300"/>
      <c r="DU50" s="300"/>
      <c r="DV50" s="300"/>
      <c r="DW50" s="300"/>
      <c r="DX50" s="300"/>
      <c r="DY50" s="300"/>
      <c r="DZ50" s="300"/>
      <c r="EA50" s="300"/>
      <c r="EB50" s="300"/>
      <c r="EC50" s="300"/>
      <c r="ED50" s="300"/>
      <c r="EE50" s="300"/>
      <c r="EF50" s="300"/>
      <c r="EG50" s="300"/>
      <c r="EH50" s="300"/>
      <c r="EI50" s="300"/>
      <c r="EJ50" s="300"/>
      <c r="EK50" s="301"/>
    </row>
    <row r="51" spans="1:141" s="3" customFormat="1" ht="11.25" x14ac:dyDescent="0.2">
      <c r="A51" s="305" t="s">
        <v>779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12"/>
      <c r="S51" s="313"/>
      <c r="T51" s="313"/>
      <c r="U51" s="313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300"/>
      <c r="CE51" s="300"/>
      <c r="CF51" s="300"/>
      <c r="CG51" s="300"/>
      <c r="CH51" s="300"/>
      <c r="CI51" s="300"/>
      <c r="CJ51" s="300"/>
      <c r="CK51" s="300"/>
      <c r="CL51" s="300"/>
      <c r="CM51" s="300"/>
      <c r="CN51" s="300"/>
      <c r="CO51" s="300"/>
      <c r="CP51" s="300"/>
      <c r="CQ51" s="300"/>
      <c r="CR51" s="300"/>
      <c r="CS51" s="300"/>
      <c r="CT51" s="300"/>
      <c r="CU51" s="300"/>
      <c r="CV51" s="300"/>
      <c r="CW51" s="300"/>
      <c r="CX51" s="300"/>
      <c r="CY51" s="300"/>
      <c r="CZ51" s="300"/>
      <c r="DA51" s="300"/>
      <c r="DB51" s="300"/>
      <c r="DC51" s="300"/>
      <c r="DD51" s="300"/>
      <c r="DE51" s="300"/>
      <c r="DF51" s="300"/>
      <c r="DG51" s="300"/>
      <c r="DH51" s="300"/>
      <c r="DI51" s="300"/>
      <c r="DJ51" s="300"/>
      <c r="DK51" s="300"/>
      <c r="DL51" s="300"/>
      <c r="DM51" s="300"/>
      <c r="DN51" s="300"/>
      <c r="DO51" s="300"/>
      <c r="DP51" s="300"/>
      <c r="DQ51" s="300"/>
      <c r="DR51" s="300"/>
      <c r="DS51" s="300"/>
      <c r="DT51" s="300"/>
      <c r="DU51" s="300"/>
      <c r="DV51" s="300"/>
      <c r="DW51" s="300"/>
      <c r="DX51" s="300"/>
      <c r="DY51" s="300"/>
      <c r="DZ51" s="300"/>
      <c r="EA51" s="300"/>
      <c r="EB51" s="300"/>
      <c r="EC51" s="300"/>
      <c r="ED51" s="300"/>
      <c r="EE51" s="300"/>
      <c r="EF51" s="300"/>
      <c r="EG51" s="300"/>
      <c r="EH51" s="300"/>
      <c r="EI51" s="300"/>
      <c r="EJ51" s="300"/>
      <c r="EK51" s="301"/>
    </row>
    <row r="52" spans="1:141" s="3" customFormat="1" ht="11.25" x14ac:dyDescent="0.2">
      <c r="A52" s="305" t="s">
        <v>780</v>
      </c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12"/>
      <c r="S52" s="313"/>
      <c r="T52" s="313"/>
      <c r="U52" s="313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  <c r="AY52" s="300"/>
      <c r="AZ52" s="300"/>
      <c r="BA52" s="300"/>
      <c r="BB52" s="300"/>
      <c r="BC52" s="300"/>
      <c r="BD52" s="300"/>
      <c r="BE52" s="300"/>
      <c r="BF52" s="300"/>
      <c r="BG52" s="300"/>
      <c r="BH52" s="300"/>
      <c r="BI52" s="300"/>
      <c r="BJ52" s="300"/>
      <c r="BK52" s="300"/>
      <c r="BL52" s="300"/>
      <c r="BM52" s="300"/>
      <c r="BN52" s="300"/>
      <c r="BO52" s="300"/>
      <c r="BP52" s="300"/>
      <c r="BQ52" s="300"/>
      <c r="BR52" s="300"/>
      <c r="BS52" s="300"/>
      <c r="BT52" s="300"/>
      <c r="BU52" s="300"/>
      <c r="BV52" s="300"/>
      <c r="BW52" s="300"/>
      <c r="BX52" s="300"/>
      <c r="BY52" s="300"/>
      <c r="BZ52" s="300"/>
      <c r="CA52" s="300"/>
      <c r="CB52" s="300"/>
      <c r="CC52" s="300"/>
      <c r="CD52" s="300"/>
      <c r="CE52" s="300"/>
      <c r="CF52" s="300"/>
      <c r="CG52" s="300"/>
      <c r="CH52" s="300"/>
      <c r="CI52" s="300"/>
      <c r="CJ52" s="300"/>
      <c r="CK52" s="300"/>
      <c r="CL52" s="300"/>
      <c r="CM52" s="300"/>
      <c r="CN52" s="300"/>
      <c r="CO52" s="300"/>
      <c r="CP52" s="300"/>
      <c r="CQ52" s="300"/>
      <c r="CR52" s="300"/>
      <c r="CS52" s="300"/>
      <c r="CT52" s="300"/>
      <c r="CU52" s="300"/>
      <c r="CV52" s="300"/>
      <c r="CW52" s="300"/>
      <c r="CX52" s="300"/>
      <c r="CY52" s="300"/>
      <c r="CZ52" s="300"/>
      <c r="DA52" s="300"/>
      <c r="DB52" s="300"/>
      <c r="DC52" s="300"/>
      <c r="DD52" s="300"/>
      <c r="DE52" s="300"/>
      <c r="DF52" s="300"/>
      <c r="DG52" s="300"/>
      <c r="DH52" s="300"/>
      <c r="DI52" s="300"/>
      <c r="DJ52" s="300"/>
      <c r="DK52" s="300"/>
      <c r="DL52" s="300"/>
      <c r="DM52" s="300"/>
      <c r="DN52" s="300"/>
      <c r="DO52" s="300"/>
      <c r="DP52" s="300"/>
      <c r="DQ52" s="300"/>
      <c r="DR52" s="300"/>
      <c r="DS52" s="300"/>
      <c r="DT52" s="300"/>
      <c r="DU52" s="300"/>
      <c r="DV52" s="300"/>
      <c r="DW52" s="300"/>
      <c r="DX52" s="300"/>
      <c r="DY52" s="300"/>
      <c r="DZ52" s="300"/>
      <c r="EA52" s="300"/>
      <c r="EB52" s="300"/>
      <c r="EC52" s="300"/>
      <c r="ED52" s="300"/>
      <c r="EE52" s="300"/>
      <c r="EF52" s="300"/>
      <c r="EG52" s="300"/>
      <c r="EH52" s="300"/>
      <c r="EI52" s="300"/>
      <c r="EJ52" s="300"/>
      <c r="EK52" s="301"/>
    </row>
    <row r="53" spans="1:141" s="3" customFormat="1" ht="11.25" x14ac:dyDescent="0.2">
      <c r="A53" s="305" t="s">
        <v>781</v>
      </c>
      <c r="B53" s="305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12"/>
      <c r="S53" s="313"/>
      <c r="T53" s="313"/>
      <c r="U53" s="313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  <c r="BF53" s="300"/>
      <c r="BG53" s="300"/>
      <c r="BH53" s="300"/>
      <c r="BI53" s="300"/>
      <c r="BJ53" s="300"/>
      <c r="BK53" s="300"/>
      <c r="BL53" s="300"/>
      <c r="BM53" s="300"/>
      <c r="BN53" s="300"/>
      <c r="BO53" s="300"/>
      <c r="BP53" s="300"/>
      <c r="BQ53" s="300"/>
      <c r="BR53" s="300"/>
      <c r="BS53" s="300"/>
      <c r="BT53" s="300"/>
      <c r="BU53" s="300"/>
      <c r="BV53" s="300"/>
      <c r="BW53" s="300"/>
      <c r="BX53" s="300"/>
      <c r="BY53" s="300"/>
      <c r="BZ53" s="300"/>
      <c r="CA53" s="300"/>
      <c r="CB53" s="300"/>
      <c r="CC53" s="300"/>
      <c r="CD53" s="300"/>
      <c r="CE53" s="300"/>
      <c r="CF53" s="300"/>
      <c r="CG53" s="300"/>
      <c r="CH53" s="300"/>
      <c r="CI53" s="300"/>
      <c r="CJ53" s="300"/>
      <c r="CK53" s="300"/>
      <c r="CL53" s="300"/>
      <c r="CM53" s="300"/>
      <c r="CN53" s="300"/>
      <c r="CO53" s="300"/>
      <c r="CP53" s="300"/>
      <c r="CQ53" s="300"/>
      <c r="CR53" s="300"/>
      <c r="CS53" s="300"/>
      <c r="CT53" s="300"/>
      <c r="CU53" s="300"/>
      <c r="CV53" s="300"/>
      <c r="CW53" s="300"/>
      <c r="CX53" s="300"/>
      <c r="CY53" s="300"/>
      <c r="CZ53" s="300"/>
      <c r="DA53" s="300"/>
      <c r="DB53" s="300"/>
      <c r="DC53" s="300"/>
      <c r="DD53" s="300"/>
      <c r="DE53" s="300"/>
      <c r="DF53" s="300"/>
      <c r="DG53" s="300"/>
      <c r="DH53" s="300"/>
      <c r="DI53" s="300"/>
      <c r="DJ53" s="300"/>
      <c r="DK53" s="300"/>
      <c r="DL53" s="300"/>
      <c r="DM53" s="300"/>
      <c r="DN53" s="300"/>
      <c r="DO53" s="300"/>
      <c r="DP53" s="300"/>
      <c r="DQ53" s="300"/>
      <c r="DR53" s="300"/>
      <c r="DS53" s="300"/>
      <c r="DT53" s="300"/>
      <c r="DU53" s="300"/>
      <c r="DV53" s="300"/>
      <c r="DW53" s="300"/>
      <c r="DX53" s="300"/>
      <c r="DY53" s="300"/>
      <c r="DZ53" s="300"/>
      <c r="EA53" s="300"/>
      <c r="EB53" s="300"/>
      <c r="EC53" s="300"/>
      <c r="ED53" s="300"/>
      <c r="EE53" s="300"/>
      <c r="EF53" s="300"/>
      <c r="EG53" s="300"/>
      <c r="EH53" s="300"/>
      <c r="EI53" s="300"/>
      <c r="EJ53" s="300"/>
      <c r="EK53" s="301"/>
    </row>
    <row r="54" spans="1:141" s="3" customFormat="1" ht="11.25" x14ac:dyDescent="0.2">
      <c r="A54" s="305" t="s">
        <v>782</v>
      </c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12"/>
      <c r="S54" s="313"/>
      <c r="T54" s="313"/>
      <c r="U54" s="313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300"/>
      <c r="AV54" s="300"/>
      <c r="AW54" s="300"/>
      <c r="AX54" s="300"/>
      <c r="AY54" s="300"/>
      <c r="AZ54" s="300"/>
      <c r="BA54" s="300"/>
      <c r="BB54" s="300"/>
      <c r="BC54" s="300"/>
      <c r="BD54" s="300"/>
      <c r="BE54" s="300"/>
      <c r="BF54" s="300"/>
      <c r="BG54" s="300"/>
      <c r="BH54" s="300"/>
      <c r="BI54" s="300"/>
      <c r="BJ54" s="300"/>
      <c r="BK54" s="300"/>
      <c r="BL54" s="300"/>
      <c r="BM54" s="300"/>
      <c r="BN54" s="300"/>
      <c r="BO54" s="300"/>
      <c r="BP54" s="300"/>
      <c r="BQ54" s="300"/>
      <c r="BR54" s="300"/>
      <c r="BS54" s="300"/>
      <c r="BT54" s="300"/>
      <c r="BU54" s="300"/>
      <c r="BV54" s="300"/>
      <c r="BW54" s="300"/>
      <c r="BX54" s="300"/>
      <c r="BY54" s="300"/>
      <c r="BZ54" s="300"/>
      <c r="CA54" s="300"/>
      <c r="CB54" s="300"/>
      <c r="CC54" s="300"/>
      <c r="CD54" s="300"/>
      <c r="CE54" s="300"/>
      <c r="CF54" s="300"/>
      <c r="CG54" s="300"/>
      <c r="CH54" s="300"/>
      <c r="CI54" s="300"/>
      <c r="CJ54" s="300"/>
      <c r="CK54" s="300"/>
      <c r="CL54" s="300"/>
      <c r="CM54" s="300"/>
      <c r="CN54" s="300"/>
      <c r="CO54" s="300"/>
      <c r="CP54" s="300"/>
      <c r="CQ54" s="300"/>
      <c r="CR54" s="300"/>
      <c r="CS54" s="300"/>
      <c r="CT54" s="300"/>
      <c r="CU54" s="300"/>
      <c r="CV54" s="300"/>
      <c r="CW54" s="300"/>
      <c r="CX54" s="300"/>
      <c r="CY54" s="300"/>
      <c r="CZ54" s="300"/>
      <c r="DA54" s="300"/>
      <c r="DB54" s="300"/>
      <c r="DC54" s="300"/>
      <c r="DD54" s="300"/>
      <c r="DE54" s="300"/>
      <c r="DF54" s="300"/>
      <c r="DG54" s="300"/>
      <c r="DH54" s="300"/>
      <c r="DI54" s="300"/>
      <c r="DJ54" s="300"/>
      <c r="DK54" s="300"/>
      <c r="DL54" s="300"/>
      <c r="DM54" s="300"/>
      <c r="DN54" s="300"/>
      <c r="DO54" s="300"/>
      <c r="DP54" s="300"/>
      <c r="DQ54" s="300"/>
      <c r="DR54" s="300"/>
      <c r="DS54" s="300"/>
      <c r="DT54" s="300"/>
      <c r="DU54" s="300"/>
      <c r="DV54" s="300"/>
      <c r="DW54" s="300"/>
      <c r="DX54" s="300"/>
      <c r="DY54" s="300"/>
      <c r="DZ54" s="300"/>
      <c r="EA54" s="300"/>
      <c r="EB54" s="300"/>
      <c r="EC54" s="300"/>
      <c r="ED54" s="300"/>
      <c r="EE54" s="300"/>
      <c r="EF54" s="300"/>
      <c r="EG54" s="300"/>
      <c r="EH54" s="300"/>
      <c r="EI54" s="300"/>
      <c r="EJ54" s="300"/>
      <c r="EK54" s="301"/>
    </row>
    <row r="55" spans="1:141" s="3" customFormat="1" ht="11.25" x14ac:dyDescent="0.2">
      <c r="A55" s="305" t="s">
        <v>783</v>
      </c>
      <c r="B55" s="305"/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12"/>
      <c r="S55" s="313"/>
      <c r="T55" s="313"/>
      <c r="U55" s="313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  <c r="AY55" s="300"/>
      <c r="AZ55" s="300"/>
      <c r="BA55" s="300"/>
      <c r="BB55" s="300"/>
      <c r="BC55" s="300"/>
      <c r="BD55" s="300"/>
      <c r="BE55" s="300"/>
      <c r="BF55" s="300"/>
      <c r="BG55" s="300"/>
      <c r="BH55" s="300"/>
      <c r="BI55" s="300"/>
      <c r="BJ55" s="300"/>
      <c r="BK55" s="300"/>
      <c r="BL55" s="300"/>
      <c r="BM55" s="300"/>
      <c r="BN55" s="300"/>
      <c r="BO55" s="300"/>
      <c r="BP55" s="300"/>
      <c r="BQ55" s="300"/>
      <c r="BR55" s="300"/>
      <c r="BS55" s="300"/>
      <c r="BT55" s="300"/>
      <c r="BU55" s="300"/>
      <c r="BV55" s="300"/>
      <c r="BW55" s="300"/>
      <c r="BX55" s="300"/>
      <c r="BY55" s="300"/>
      <c r="BZ55" s="300"/>
      <c r="CA55" s="300"/>
      <c r="CB55" s="300"/>
      <c r="CC55" s="300"/>
      <c r="CD55" s="300"/>
      <c r="CE55" s="300"/>
      <c r="CF55" s="300"/>
      <c r="CG55" s="300"/>
      <c r="CH55" s="300"/>
      <c r="CI55" s="300"/>
      <c r="CJ55" s="300"/>
      <c r="CK55" s="300"/>
      <c r="CL55" s="300"/>
      <c r="CM55" s="300"/>
      <c r="CN55" s="300"/>
      <c r="CO55" s="300"/>
      <c r="CP55" s="300"/>
      <c r="CQ55" s="300"/>
      <c r="CR55" s="300"/>
      <c r="CS55" s="300"/>
      <c r="CT55" s="300"/>
      <c r="CU55" s="300"/>
      <c r="CV55" s="300"/>
      <c r="CW55" s="300"/>
      <c r="CX55" s="300"/>
      <c r="CY55" s="300"/>
      <c r="CZ55" s="300"/>
      <c r="DA55" s="300"/>
      <c r="DB55" s="300"/>
      <c r="DC55" s="300"/>
      <c r="DD55" s="300"/>
      <c r="DE55" s="300"/>
      <c r="DF55" s="300"/>
      <c r="DG55" s="300"/>
      <c r="DH55" s="300"/>
      <c r="DI55" s="300"/>
      <c r="DJ55" s="300"/>
      <c r="DK55" s="300"/>
      <c r="DL55" s="300"/>
      <c r="DM55" s="300"/>
      <c r="DN55" s="300"/>
      <c r="DO55" s="300"/>
      <c r="DP55" s="300"/>
      <c r="DQ55" s="300"/>
      <c r="DR55" s="300"/>
      <c r="DS55" s="300"/>
      <c r="DT55" s="300"/>
      <c r="DU55" s="300"/>
      <c r="DV55" s="300"/>
      <c r="DW55" s="300"/>
      <c r="DX55" s="300"/>
      <c r="DY55" s="300"/>
      <c r="DZ55" s="300"/>
      <c r="EA55" s="300"/>
      <c r="EB55" s="300"/>
      <c r="EC55" s="300"/>
      <c r="ED55" s="300"/>
      <c r="EE55" s="300"/>
      <c r="EF55" s="300"/>
      <c r="EG55" s="300"/>
      <c r="EH55" s="300"/>
      <c r="EI55" s="300"/>
      <c r="EJ55" s="300"/>
      <c r="EK55" s="301"/>
    </row>
    <row r="56" spans="1:141" s="3" customFormat="1" ht="11.25" x14ac:dyDescent="0.2">
      <c r="A56" s="306" t="s">
        <v>784</v>
      </c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12"/>
      <c r="S56" s="313"/>
      <c r="T56" s="313"/>
      <c r="U56" s="313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0"/>
      <c r="BF56" s="300"/>
      <c r="BG56" s="300"/>
      <c r="BH56" s="300"/>
      <c r="BI56" s="300"/>
      <c r="BJ56" s="300"/>
      <c r="BK56" s="300"/>
      <c r="BL56" s="300"/>
      <c r="BM56" s="300"/>
      <c r="BN56" s="300"/>
      <c r="BO56" s="300"/>
      <c r="BP56" s="300"/>
      <c r="BQ56" s="300"/>
      <c r="BR56" s="300"/>
      <c r="BS56" s="300"/>
      <c r="BT56" s="300"/>
      <c r="BU56" s="300"/>
      <c r="BV56" s="300"/>
      <c r="BW56" s="300"/>
      <c r="BX56" s="300"/>
      <c r="BY56" s="300"/>
      <c r="BZ56" s="300"/>
      <c r="CA56" s="300"/>
      <c r="CB56" s="300"/>
      <c r="CC56" s="300"/>
      <c r="CD56" s="300"/>
      <c r="CE56" s="300"/>
      <c r="CF56" s="300"/>
      <c r="CG56" s="300"/>
      <c r="CH56" s="300"/>
      <c r="CI56" s="300"/>
      <c r="CJ56" s="300"/>
      <c r="CK56" s="300"/>
      <c r="CL56" s="300"/>
      <c r="CM56" s="300"/>
      <c r="CN56" s="300"/>
      <c r="CO56" s="300"/>
      <c r="CP56" s="300"/>
      <c r="CQ56" s="300"/>
      <c r="CR56" s="300"/>
      <c r="CS56" s="300"/>
      <c r="CT56" s="300"/>
      <c r="CU56" s="300"/>
      <c r="CV56" s="300"/>
      <c r="CW56" s="300"/>
      <c r="CX56" s="300"/>
      <c r="CY56" s="300"/>
      <c r="CZ56" s="300"/>
      <c r="DA56" s="300"/>
      <c r="DB56" s="300"/>
      <c r="DC56" s="300"/>
      <c r="DD56" s="300"/>
      <c r="DE56" s="300"/>
      <c r="DF56" s="300"/>
      <c r="DG56" s="300"/>
      <c r="DH56" s="300"/>
      <c r="DI56" s="300"/>
      <c r="DJ56" s="300"/>
      <c r="DK56" s="300"/>
      <c r="DL56" s="300"/>
      <c r="DM56" s="300"/>
      <c r="DN56" s="300"/>
      <c r="DO56" s="300"/>
      <c r="DP56" s="300"/>
      <c r="DQ56" s="300"/>
      <c r="DR56" s="300"/>
      <c r="DS56" s="300"/>
      <c r="DT56" s="300"/>
      <c r="DU56" s="300"/>
      <c r="DV56" s="300"/>
      <c r="DW56" s="300"/>
      <c r="DX56" s="300"/>
      <c r="DY56" s="300"/>
      <c r="DZ56" s="300"/>
      <c r="EA56" s="300"/>
      <c r="EB56" s="300"/>
      <c r="EC56" s="300"/>
      <c r="ED56" s="300"/>
      <c r="EE56" s="300"/>
      <c r="EF56" s="300"/>
      <c r="EG56" s="300"/>
      <c r="EH56" s="300"/>
      <c r="EI56" s="300"/>
      <c r="EJ56" s="300"/>
      <c r="EK56" s="301"/>
    </row>
    <row r="57" spans="1:141" s="3" customFormat="1" ht="13.5" customHeight="1" x14ac:dyDescent="0.2">
      <c r="A57" s="306" t="s">
        <v>670</v>
      </c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12" t="s">
        <v>684</v>
      </c>
      <c r="S57" s="313"/>
      <c r="T57" s="313"/>
      <c r="U57" s="313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300"/>
      <c r="BD57" s="300"/>
      <c r="BE57" s="300"/>
      <c r="BF57" s="300"/>
      <c r="BG57" s="300"/>
      <c r="BH57" s="300"/>
      <c r="BI57" s="300"/>
      <c r="BJ57" s="300"/>
      <c r="BK57" s="300"/>
      <c r="BL57" s="300"/>
      <c r="BM57" s="300"/>
      <c r="BN57" s="300"/>
      <c r="BO57" s="300"/>
      <c r="BP57" s="300"/>
      <c r="BQ57" s="300"/>
      <c r="BR57" s="300"/>
      <c r="BS57" s="300"/>
      <c r="BT57" s="300"/>
      <c r="BU57" s="300"/>
      <c r="BV57" s="300"/>
      <c r="BW57" s="300"/>
      <c r="BX57" s="300"/>
      <c r="BY57" s="300"/>
      <c r="BZ57" s="300"/>
      <c r="CA57" s="300"/>
      <c r="CB57" s="300"/>
      <c r="CC57" s="300"/>
      <c r="CD57" s="300"/>
      <c r="CE57" s="300"/>
      <c r="CF57" s="300"/>
      <c r="CG57" s="300"/>
      <c r="CH57" s="300"/>
      <c r="CI57" s="300"/>
      <c r="CJ57" s="300"/>
      <c r="CK57" s="300"/>
      <c r="CL57" s="300"/>
      <c r="CM57" s="300"/>
      <c r="CN57" s="300"/>
      <c r="CO57" s="300"/>
      <c r="CP57" s="300"/>
      <c r="CQ57" s="300"/>
      <c r="CR57" s="300"/>
      <c r="CS57" s="300"/>
      <c r="CT57" s="300"/>
      <c r="CU57" s="300"/>
      <c r="CV57" s="300"/>
      <c r="CW57" s="300"/>
      <c r="CX57" s="300"/>
      <c r="CY57" s="300"/>
      <c r="CZ57" s="300"/>
      <c r="DA57" s="300"/>
      <c r="DB57" s="300"/>
      <c r="DC57" s="300"/>
      <c r="DD57" s="300"/>
      <c r="DE57" s="300"/>
      <c r="DF57" s="300"/>
      <c r="DG57" s="300"/>
      <c r="DH57" s="300"/>
      <c r="DI57" s="300"/>
      <c r="DJ57" s="300"/>
      <c r="DK57" s="300"/>
      <c r="DL57" s="300"/>
      <c r="DM57" s="300"/>
      <c r="DN57" s="300"/>
      <c r="DO57" s="300"/>
      <c r="DP57" s="300"/>
      <c r="DQ57" s="300"/>
      <c r="DR57" s="300"/>
      <c r="DS57" s="300"/>
      <c r="DT57" s="300"/>
      <c r="DU57" s="300"/>
      <c r="DV57" s="300"/>
      <c r="DW57" s="300"/>
      <c r="DX57" s="300"/>
      <c r="DY57" s="300"/>
      <c r="DZ57" s="300"/>
      <c r="EA57" s="300"/>
      <c r="EB57" s="300"/>
      <c r="EC57" s="300"/>
      <c r="ED57" s="300"/>
      <c r="EE57" s="300"/>
      <c r="EF57" s="300"/>
      <c r="EG57" s="300"/>
      <c r="EH57" s="300"/>
      <c r="EI57" s="300"/>
      <c r="EJ57" s="300"/>
      <c r="EK57" s="301"/>
    </row>
    <row r="58" spans="1:141" s="3" customFormat="1" ht="13.5" customHeight="1" x14ac:dyDescent="0.2">
      <c r="A58" s="306" t="s">
        <v>785</v>
      </c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12" t="s">
        <v>685</v>
      </c>
      <c r="S58" s="313"/>
      <c r="T58" s="313"/>
      <c r="U58" s="313"/>
      <c r="V58" s="300">
        <v>4</v>
      </c>
      <c r="W58" s="300"/>
      <c r="X58" s="300"/>
      <c r="Y58" s="300"/>
      <c r="Z58" s="300"/>
      <c r="AA58" s="300">
        <f>V58</f>
        <v>4</v>
      </c>
      <c r="AB58" s="300"/>
      <c r="AC58" s="300"/>
      <c r="AD58" s="300"/>
      <c r="AE58" s="300"/>
      <c r="AF58" s="300">
        <f>V58</f>
        <v>4</v>
      </c>
      <c r="AG58" s="300"/>
      <c r="AH58" s="300"/>
      <c r="AI58" s="300"/>
      <c r="AJ58" s="300"/>
      <c r="AK58" s="300">
        <f>V58</f>
        <v>4</v>
      </c>
      <c r="AL58" s="300"/>
      <c r="AM58" s="300"/>
      <c r="AN58" s="300"/>
      <c r="AO58" s="300"/>
      <c r="AP58" s="300"/>
      <c r="AQ58" s="300"/>
      <c r="AR58" s="300"/>
      <c r="AS58" s="300"/>
      <c r="AT58" s="300"/>
      <c r="AU58" s="300"/>
      <c r="AV58" s="300"/>
      <c r="AW58" s="300"/>
      <c r="AX58" s="300"/>
      <c r="AY58" s="300"/>
      <c r="AZ58" s="300"/>
      <c r="BA58" s="300"/>
      <c r="BB58" s="300"/>
      <c r="BC58" s="300"/>
      <c r="BD58" s="300"/>
      <c r="BE58" s="300"/>
      <c r="BF58" s="300"/>
      <c r="BG58" s="300"/>
      <c r="BH58" s="300"/>
      <c r="BI58" s="300"/>
      <c r="BJ58" s="300"/>
      <c r="BK58" s="300"/>
      <c r="BL58" s="300"/>
      <c r="BM58" s="300"/>
      <c r="BN58" s="300"/>
      <c r="BO58" s="300"/>
      <c r="BP58" s="300"/>
      <c r="BQ58" s="300"/>
      <c r="BR58" s="300"/>
      <c r="BS58" s="300"/>
      <c r="BT58" s="300"/>
      <c r="BU58" s="300"/>
      <c r="BV58" s="300"/>
      <c r="BW58" s="300"/>
      <c r="BX58" s="300"/>
      <c r="BY58" s="300"/>
      <c r="BZ58" s="300"/>
      <c r="CA58" s="300"/>
      <c r="CB58" s="300"/>
      <c r="CC58" s="300"/>
      <c r="CD58" s="300"/>
      <c r="CE58" s="300"/>
      <c r="CF58" s="300"/>
      <c r="CG58" s="300"/>
      <c r="CH58" s="300"/>
      <c r="CI58" s="300"/>
      <c r="CJ58" s="300"/>
      <c r="CK58" s="300"/>
      <c r="CL58" s="300"/>
      <c r="CM58" s="300"/>
      <c r="CN58" s="300"/>
      <c r="CO58" s="300"/>
      <c r="CP58" s="300"/>
      <c r="CQ58" s="300"/>
      <c r="CR58" s="300"/>
      <c r="CS58" s="300"/>
      <c r="CT58" s="300"/>
      <c r="CU58" s="300"/>
      <c r="CV58" s="300"/>
      <c r="CW58" s="300"/>
      <c r="CX58" s="300"/>
      <c r="CY58" s="300"/>
      <c r="CZ58" s="300"/>
      <c r="DA58" s="300"/>
      <c r="DB58" s="300"/>
      <c r="DC58" s="300"/>
      <c r="DD58" s="300"/>
      <c r="DE58" s="300"/>
      <c r="DF58" s="300"/>
      <c r="DG58" s="300"/>
      <c r="DH58" s="300"/>
      <c r="DI58" s="300"/>
      <c r="DJ58" s="300"/>
      <c r="DK58" s="300"/>
      <c r="DL58" s="300"/>
      <c r="DM58" s="300"/>
      <c r="DN58" s="300"/>
      <c r="DO58" s="300"/>
      <c r="DP58" s="300"/>
      <c r="DQ58" s="300"/>
      <c r="DR58" s="300"/>
      <c r="DS58" s="300"/>
      <c r="DT58" s="300"/>
      <c r="DU58" s="300"/>
      <c r="DV58" s="300"/>
      <c r="DW58" s="300"/>
      <c r="DX58" s="300"/>
      <c r="DY58" s="300"/>
      <c r="DZ58" s="300"/>
      <c r="EA58" s="300"/>
      <c r="EB58" s="300"/>
      <c r="EC58" s="300"/>
      <c r="ED58" s="300"/>
      <c r="EE58" s="300"/>
      <c r="EF58" s="300"/>
      <c r="EG58" s="300"/>
      <c r="EH58" s="300"/>
      <c r="EI58" s="300"/>
      <c r="EJ58" s="300"/>
      <c r="EK58" s="301"/>
    </row>
    <row r="59" spans="1:141" s="3" customFormat="1" ht="13.5" customHeight="1" x14ac:dyDescent="0.2">
      <c r="A59" s="306" t="s">
        <v>671</v>
      </c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12" t="s">
        <v>686</v>
      </c>
      <c r="S59" s="313"/>
      <c r="T59" s="313"/>
      <c r="U59" s="313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  <c r="BD59" s="300"/>
      <c r="BE59" s="300"/>
      <c r="BF59" s="300"/>
      <c r="BG59" s="300"/>
      <c r="BH59" s="300"/>
      <c r="BI59" s="300"/>
      <c r="BJ59" s="300"/>
      <c r="BK59" s="300"/>
      <c r="BL59" s="300"/>
      <c r="BM59" s="300"/>
      <c r="BN59" s="300"/>
      <c r="BO59" s="300"/>
      <c r="BP59" s="300"/>
      <c r="BQ59" s="300"/>
      <c r="BR59" s="300"/>
      <c r="BS59" s="300"/>
      <c r="BT59" s="300"/>
      <c r="BU59" s="300"/>
      <c r="BV59" s="300"/>
      <c r="BW59" s="300"/>
      <c r="BX59" s="300"/>
      <c r="BY59" s="300"/>
      <c r="BZ59" s="300"/>
      <c r="CA59" s="300"/>
      <c r="CB59" s="300"/>
      <c r="CC59" s="300"/>
      <c r="CD59" s="300"/>
      <c r="CE59" s="300"/>
      <c r="CF59" s="300"/>
      <c r="CG59" s="300"/>
      <c r="CH59" s="300"/>
      <c r="CI59" s="300"/>
      <c r="CJ59" s="300"/>
      <c r="CK59" s="300"/>
      <c r="CL59" s="300"/>
      <c r="CM59" s="300"/>
      <c r="CN59" s="300"/>
      <c r="CO59" s="300"/>
      <c r="CP59" s="300"/>
      <c r="CQ59" s="300"/>
      <c r="CR59" s="300"/>
      <c r="CS59" s="300"/>
      <c r="CT59" s="300"/>
      <c r="CU59" s="300"/>
      <c r="CV59" s="300"/>
      <c r="CW59" s="300"/>
      <c r="CX59" s="300"/>
      <c r="CY59" s="300"/>
      <c r="CZ59" s="300"/>
      <c r="DA59" s="300"/>
      <c r="DB59" s="300"/>
      <c r="DC59" s="300"/>
      <c r="DD59" s="300"/>
      <c r="DE59" s="300"/>
      <c r="DF59" s="300"/>
      <c r="DG59" s="300"/>
      <c r="DH59" s="300"/>
      <c r="DI59" s="300"/>
      <c r="DJ59" s="300"/>
      <c r="DK59" s="300"/>
      <c r="DL59" s="300"/>
      <c r="DM59" s="300"/>
      <c r="DN59" s="300"/>
      <c r="DO59" s="300"/>
      <c r="DP59" s="300"/>
      <c r="DQ59" s="300"/>
      <c r="DR59" s="300"/>
      <c r="DS59" s="300"/>
      <c r="DT59" s="300"/>
      <c r="DU59" s="300"/>
      <c r="DV59" s="300"/>
      <c r="DW59" s="300"/>
      <c r="DX59" s="300"/>
      <c r="DY59" s="300"/>
      <c r="DZ59" s="300"/>
      <c r="EA59" s="300"/>
      <c r="EB59" s="300"/>
      <c r="EC59" s="300"/>
      <c r="ED59" s="300"/>
      <c r="EE59" s="300"/>
      <c r="EF59" s="300"/>
      <c r="EG59" s="300"/>
      <c r="EH59" s="300"/>
      <c r="EI59" s="300"/>
      <c r="EJ59" s="300"/>
      <c r="EK59" s="301"/>
    </row>
    <row r="60" spans="1:141" s="3" customFormat="1" ht="11.25" x14ac:dyDescent="0.2">
      <c r="A60" s="305" t="s">
        <v>786</v>
      </c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12" t="s">
        <v>687</v>
      </c>
      <c r="S60" s="313"/>
      <c r="T60" s="313"/>
      <c r="U60" s="313"/>
      <c r="V60" s="300"/>
      <c r="W60" s="300"/>
      <c r="X60" s="300"/>
      <c r="Y60" s="300"/>
      <c r="Z60" s="300"/>
      <c r="AA60" s="300"/>
      <c r="AB60" s="300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300"/>
      <c r="AV60" s="300"/>
      <c r="AW60" s="300"/>
      <c r="AX60" s="300"/>
      <c r="AY60" s="300"/>
      <c r="AZ60" s="300"/>
      <c r="BA60" s="300"/>
      <c r="BB60" s="300"/>
      <c r="BC60" s="300"/>
      <c r="BD60" s="300"/>
      <c r="BE60" s="300"/>
      <c r="BF60" s="300"/>
      <c r="BG60" s="300"/>
      <c r="BH60" s="300"/>
      <c r="BI60" s="300"/>
      <c r="BJ60" s="300"/>
      <c r="BK60" s="300"/>
      <c r="BL60" s="300"/>
      <c r="BM60" s="300"/>
      <c r="BN60" s="300"/>
      <c r="BO60" s="300"/>
      <c r="BP60" s="300"/>
      <c r="BQ60" s="300"/>
      <c r="BR60" s="300"/>
      <c r="BS60" s="300"/>
      <c r="BT60" s="300"/>
      <c r="BU60" s="300"/>
      <c r="BV60" s="300"/>
      <c r="BW60" s="300"/>
      <c r="BX60" s="300"/>
      <c r="BY60" s="300"/>
      <c r="BZ60" s="300"/>
      <c r="CA60" s="300"/>
      <c r="CB60" s="300"/>
      <c r="CC60" s="300"/>
      <c r="CD60" s="300"/>
      <c r="CE60" s="300"/>
      <c r="CF60" s="300"/>
      <c r="CG60" s="300"/>
      <c r="CH60" s="300"/>
      <c r="CI60" s="300"/>
      <c r="CJ60" s="300"/>
      <c r="CK60" s="300"/>
      <c r="CL60" s="300"/>
      <c r="CM60" s="300"/>
      <c r="CN60" s="300"/>
      <c r="CO60" s="300"/>
      <c r="CP60" s="300"/>
      <c r="CQ60" s="300"/>
      <c r="CR60" s="300"/>
      <c r="CS60" s="300"/>
      <c r="CT60" s="300"/>
      <c r="CU60" s="300"/>
      <c r="CV60" s="300"/>
      <c r="CW60" s="300"/>
      <c r="CX60" s="300"/>
      <c r="CY60" s="300"/>
      <c r="CZ60" s="300"/>
      <c r="DA60" s="300"/>
      <c r="DB60" s="300"/>
      <c r="DC60" s="300"/>
      <c r="DD60" s="300"/>
      <c r="DE60" s="300"/>
      <c r="DF60" s="300"/>
      <c r="DG60" s="300"/>
      <c r="DH60" s="300"/>
      <c r="DI60" s="300"/>
      <c r="DJ60" s="300"/>
      <c r="DK60" s="300"/>
      <c r="DL60" s="300"/>
      <c r="DM60" s="300"/>
      <c r="DN60" s="300"/>
      <c r="DO60" s="300"/>
      <c r="DP60" s="300"/>
      <c r="DQ60" s="300"/>
      <c r="DR60" s="300"/>
      <c r="DS60" s="300"/>
      <c r="DT60" s="300"/>
      <c r="DU60" s="300"/>
      <c r="DV60" s="300"/>
      <c r="DW60" s="300"/>
      <c r="DX60" s="300"/>
      <c r="DY60" s="300"/>
      <c r="DZ60" s="300"/>
      <c r="EA60" s="300"/>
      <c r="EB60" s="300"/>
      <c r="EC60" s="300"/>
      <c r="ED60" s="300"/>
      <c r="EE60" s="300"/>
      <c r="EF60" s="300"/>
      <c r="EG60" s="300"/>
      <c r="EH60" s="300"/>
      <c r="EI60" s="300"/>
      <c r="EJ60" s="300"/>
      <c r="EK60" s="301"/>
    </row>
    <row r="61" spans="1:141" s="3" customFormat="1" ht="11.25" x14ac:dyDescent="0.2">
      <c r="A61" s="305" t="s">
        <v>787</v>
      </c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12"/>
      <c r="S61" s="313"/>
      <c r="T61" s="313"/>
      <c r="U61" s="313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300"/>
      <c r="AV61" s="300"/>
      <c r="AW61" s="300"/>
      <c r="AX61" s="300"/>
      <c r="AY61" s="300"/>
      <c r="AZ61" s="300"/>
      <c r="BA61" s="300"/>
      <c r="BB61" s="300"/>
      <c r="BC61" s="300"/>
      <c r="BD61" s="300"/>
      <c r="BE61" s="300"/>
      <c r="BF61" s="300"/>
      <c r="BG61" s="300"/>
      <c r="BH61" s="300"/>
      <c r="BI61" s="300"/>
      <c r="BJ61" s="300"/>
      <c r="BK61" s="300"/>
      <c r="BL61" s="300"/>
      <c r="BM61" s="300"/>
      <c r="BN61" s="300"/>
      <c r="BO61" s="300"/>
      <c r="BP61" s="300"/>
      <c r="BQ61" s="300"/>
      <c r="BR61" s="300"/>
      <c r="BS61" s="300"/>
      <c r="BT61" s="300"/>
      <c r="BU61" s="300"/>
      <c r="BV61" s="300"/>
      <c r="BW61" s="300"/>
      <c r="BX61" s="300"/>
      <c r="BY61" s="300"/>
      <c r="BZ61" s="300"/>
      <c r="CA61" s="300"/>
      <c r="CB61" s="300"/>
      <c r="CC61" s="300"/>
      <c r="CD61" s="300"/>
      <c r="CE61" s="300"/>
      <c r="CF61" s="300"/>
      <c r="CG61" s="300"/>
      <c r="CH61" s="300"/>
      <c r="CI61" s="300"/>
      <c r="CJ61" s="300"/>
      <c r="CK61" s="300"/>
      <c r="CL61" s="300"/>
      <c r="CM61" s="300"/>
      <c r="CN61" s="300"/>
      <c r="CO61" s="300"/>
      <c r="CP61" s="300"/>
      <c r="CQ61" s="300"/>
      <c r="CR61" s="300"/>
      <c r="CS61" s="300"/>
      <c r="CT61" s="300"/>
      <c r="CU61" s="300"/>
      <c r="CV61" s="300"/>
      <c r="CW61" s="300"/>
      <c r="CX61" s="300"/>
      <c r="CY61" s="300"/>
      <c r="CZ61" s="300"/>
      <c r="DA61" s="300"/>
      <c r="DB61" s="300"/>
      <c r="DC61" s="300"/>
      <c r="DD61" s="300"/>
      <c r="DE61" s="300"/>
      <c r="DF61" s="300"/>
      <c r="DG61" s="300"/>
      <c r="DH61" s="300"/>
      <c r="DI61" s="300"/>
      <c r="DJ61" s="300"/>
      <c r="DK61" s="300"/>
      <c r="DL61" s="300"/>
      <c r="DM61" s="300"/>
      <c r="DN61" s="300"/>
      <c r="DO61" s="300"/>
      <c r="DP61" s="300"/>
      <c r="DQ61" s="300"/>
      <c r="DR61" s="300"/>
      <c r="DS61" s="300"/>
      <c r="DT61" s="300"/>
      <c r="DU61" s="300"/>
      <c r="DV61" s="300"/>
      <c r="DW61" s="300"/>
      <c r="DX61" s="300"/>
      <c r="DY61" s="300"/>
      <c r="DZ61" s="300"/>
      <c r="EA61" s="300"/>
      <c r="EB61" s="300"/>
      <c r="EC61" s="300"/>
      <c r="ED61" s="300"/>
      <c r="EE61" s="300"/>
      <c r="EF61" s="300"/>
      <c r="EG61" s="300"/>
      <c r="EH61" s="300"/>
      <c r="EI61" s="300"/>
      <c r="EJ61" s="300"/>
      <c r="EK61" s="301"/>
    </row>
    <row r="62" spans="1:141" s="3" customFormat="1" ht="11.25" x14ac:dyDescent="0.2">
      <c r="A62" s="306" t="s">
        <v>788</v>
      </c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12"/>
      <c r="S62" s="313"/>
      <c r="T62" s="313"/>
      <c r="U62" s="313"/>
      <c r="V62" s="300"/>
      <c r="W62" s="300"/>
      <c r="X62" s="300"/>
      <c r="Y62" s="300"/>
      <c r="Z62" s="300"/>
      <c r="AA62" s="300"/>
      <c r="AB62" s="300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300"/>
      <c r="AV62" s="300"/>
      <c r="AW62" s="300"/>
      <c r="AX62" s="300"/>
      <c r="AY62" s="300"/>
      <c r="AZ62" s="300"/>
      <c r="BA62" s="300"/>
      <c r="BB62" s="300"/>
      <c r="BC62" s="300"/>
      <c r="BD62" s="300"/>
      <c r="BE62" s="300"/>
      <c r="BF62" s="300"/>
      <c r="BG62" s="300"/>
      <c r="BH62" s="300"/>
      <c r="BI62" s="300"/>
      <c r="BJ62" s="300"/>
      <c r="BK62" s="300"/>
      <c r="BL62" s="300"/>
      <c r="BM62" s="300"/>
      <c r="BN62" s="300"/>
      <c r="BO62" s="300"/>
      <c r="BP62" s="300"/>
      <c r="BQ62" s="300"/>
      <c r="BR62" s="300"/>
      <c r="BS62" s="300"/>
      <c r="BT62" s="300"/>
      <c r="BU62" s="300"/>
      <c r="BV62" s="300"/>
      <c r="BW62" s="300"/>
      <c r="BX62" s="300"/>
      <c r="BY62" s="300"/>
      <c r="BZ62" s="300"/>
      <c r="CA62" s="300"/>
      <c r="CB62" s="300"/>
      <c r="CC62" s="300"/>
      <c r="CD62" s="300"/>
      <c r="CE62" s="300"/>
      <c r="CF62" s="300"/>
      <c r="CG62" s="300"/>
      <c r="CH62" s="300"/>
      <c r="CI62" s="300"/>
      <c r="CJ62" s="300"/>
      <c r="CK62" s="300"/>
      <c r="CL62" s="300"/>
      <c r="CM62" s="300"/>
      <c r="CN62" s="300"/>
      <c r="CO62" s="300"/>
      <c r="CP62" s="300"/>
      <c r="CQ62" s="300"/>
      <c r="CR62" s="300"/>
      <c r="CS62" s="300"/>
      <c r="CT62" s="300"/>
      <c r="CU62" s="300"/>
      <c r="CV62" s="300"/>
      <c r="CW62" s="300"/>
      <c r="CX62" s="300"/>
      <c r="CY62" s="300"/>
      <c r="CZ62" s="300"/>
      <c r="DA62" s="300"/>
      <c r="DB62" s="300"/>
      <c r="DC62" s="300"/>
      <c r="DD62" s="300"/>
      <c r="DE62" s="300"/>
      <c r="DF62" s="300"/>
      <c r="DG62" s="300"/>
      <c r="DH62" s="300"/>
      <c r="DI62" s="300"/>
      <c r="DJ62" s="300"/>
      <c r="DK62" s="300"/>
      <c r="DL62" s="300"/>
      <c r="DM62" s="300"/>
      <c r="DN62" s="300"/>
      <c r="DO62" s="300"/>
      <c r="DP62" s="300"/>
      <c r="DQ62" s="300"/>
      <c r="DR62" s="300"/>
      <c r="DS62" s="300"/>
      <c r="DT62" s="300"/>
      <c r="DU62" s="300"/>
      <c r="DV62" s="300"/>
      <c r="DW62" s="300"/>
      <c r="DX62" s="300"/>
      <c r="DY62" s="300"/>
      <c r="DZ62" s="300"/>
      <c r="EA62" s="300"/>
      <c r="EB62" s="300"/>
      <c r="EC62" s="300"/>
      <c r="ED62" s="300"/>
      <c r="EE62" s="300"/>
      <c r="EF62" s="300"/>
      <c r="EG62" s="300"/>
      <c r="EH62" s="300"/>
      <c r="EI62" s="300"/>
      <c r="EJ62" s="300"/>
      <c r="EK62" s="301"/>
    </row>
    <row r="63" spans="1:141" s="3" customFormat="1" ht="13.5" customHeight="1" x14ac:dyDescent="0.2">
      <c r="A63" s="318" t="s">
        <v>674</v>
      </c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2" t="s">
        <v>688</v>
      </c>
      <c r="S63" s="313"/>
      <c r="T63" s="313"/>
      <c r="U63" s="313"/>
      <c r="V63" s="300">
        <v>1</v>
      </c>
      <c r="W63" s="300"/>
      <c r="X63" s="300"/>
      <c r="Y63" s="300"/>
      <c r="Z63" s="300"/>
      <c r="AA63" s="300">
        <f>V63</f>
        <v>1</v>
      </c>
      <c r="AB63" s="300"/>
      <c r="AC63" s="300"/>
      <c r="AD63" s="300"/>
      <c r="AE63" s="300"/>
      <c r="AF63" s="300">
        <f>V63</f>
        <v>1</v>
      </c>
      <c r="AG63" s="300"/>
      <c r="AH63" s="300"/>
      <c r="AI63" s="300"/>
      <c r="AJ63" s="300"/>
      <c r="AK63" s="300">
        <f>V63</f>
        <v>1</v>
      </c>
      <c r="AL63" s="300"/>
      <c r="AM63" s="300"/>
      <c r="AN63" s="300"/>
      <c r="AO63" s="300"/>
      <c r="AP63" s="300"/>
      <c r="AQ63" s="300"/>
      <c r="AR63" s="300"/>
      <c r="AS63" s="300"/>
      <c r="AT63" s="300"/>
      <c r="AU63" s="300"/>
      <c r="AV63" s="300"/>
      <c r="AW63" s="300"/>
      <c r="AX63" s="300"/>
      <c r="AY63" s="300"/>
      <c r="AZ63" s="300"/>
      <c r="BA63" s="300"/>
      <c r="BB63" s="300"/>
      <c r="BC63" s="300"/>
      <c r="BD63" s="300"/>
      <c r="BE63" s="300"/>
      <c r="BF63" s="300"/>
      <c r="BG63" s="300"/>
      <c r="BH63" s="300"/>
      <c r="BI63" s="300"/>
      <c r="BJ63" s="300"/>
      <c r="BK63" s="300"/>
      <c r="BL63" s="300"/>
      <c r="BM63" s="300"/>
      <c r="BN63" s="300"/>
      <c r="BO63" s="300"/>
      <c r="BP63" s="300"/>
      <c r="BQ63" s="300"/>
      <c r="BR63" s="300"/>
      <c r="BS63" s="300"/>
      <c r="BT63" s="300"/>
      <c r="BU63" s="300"/>
      <c r="BV63" s="300"/>
      <c r="BW63" s="300"/>
      <c r="BX63" s="300"/>
      <c r="BY63" s="300"/>
      <c r="BZ63" s="300"/>
      <c r="CA63" s="300"/>
      <c r="CB63" s="300"/>
      <c r="CC63" s="300"/>
      <c r="CD63" s="300"/>
      <c r="CE63" s="300"/>
      <c r="CF63" s="300"/>
      <c r="CG63" s="300"/>
      <c r="CH63" s="300"/>
      <c r="CI63" s="300"/>
      <c r="CJ63" s="300"/>
      <c r="CK63" s="300"/>
      <c r="CL63" s="300"/>
      <c r="CM63" s="300"/>
      <c r="CN63" s="300"/>
      <c r="CO63" s="300"/>
      <c r="CP63" s="300"/>
      <c r="CQ63" s="300"/>
      <c r="CR63" s="300"/>
      <c r="CS63" s="300"/>
      <c r="CT63" s="300"/>
      <c r="CU63" s="300"/>
      <c r="CV63" s="300"/>
      <c r="CW63" s="300"/>
      <c r="CX63" s="300"/>
      <c r="CY63" s="300"/>
      <c r="CZ63" s="300"/>
      <c r="DA63" s="300"/>
      <c r="DB63" s="300"/>
      <c r="DC63" s="300"/>
      <c r="DD63" s="300"/>
      <c r="DE63" s="300"/>
      <c r="DF63" s="300"/>
      <c r="DG63" s="300"/>
      <c r="DH63" s="300"/>
      <c r="DI63" s="300"/>
      <c r="DJ63" s="300"/>
      <c r="DK63" s="300"/>
      <c r="DL63" s="300"/>
      <c r="DM63" s="300"/>
      <c r="DN63" s="300"/>
      <c r="DO63" s="300"/>
      <c r="DP63" s="300"/>
      <c r="DQ63" s="300"/>
      <c r="DR63" s="300"/>
      <c r="DS63" s="300"/>
      <c r="DT63" s="300"/>
      <c r="DU63" s="300"/>
      <c r="DV63" s="300"/>
      <c r="DW63" s="300"/>
      <c r="DX63" s="300"/>
      <c r="DY63" s="300"/>
      <c r="DZ63" s="300"/>
      <c r="EA63" s="300"/>
      <c r="EB63" s="300"/>
      <c r="EC63" s="300"/>
      <c r="ED63" s="300"/>
      <c r="EE63" s="300"/>
      <c r="EF63" s="300"/>
      <c r="EG63" s="300"/>
      <c r="EH63" s="300"/>
      <c r="EI63" s="300"/>
      <c r="EJ63" s="300"/>
      <c r="EK63" s="301"/>
    </row>
    <row r="64" spans="1:141" s="3" customFormat="1" ht="13.5" customHeight="1" x14ac:dyDescent="0.2">
      <c r="A64" s="315" t="s">
        <v>689</v>
      </c>
      <c r="B64" s="315"/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6" t="s">
        <v>45</v>
      </c>
      <c r="S64" s="317"/>
      <c r="T64" s="317"/>
      <c r="U64" s="317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300"/>
      <c r="BL64" s="300"/>
      <c r="BM64" s="300"/>
      <c r="BN64" s="300"/>
      <c r="BO64" s="300"/>
      <c r="BP64" s="300"/>
      <c r="BQ64" s="300"/>
      <c r="BR64" s="300"/>
      <c r="BS64" s="300"/>
      <c r="BT64" s="300"/>
      <c r="BU64" s="300"/>
      <c r="BV64" s="300"/>
      <c r="BW64" s="300"/>
      <c r="BX64" s="300"/>
      <c r="BY64" s="300"/>
      <c r="BZ64" s="300"/>
      <c r="CA64" s="300"/>
      <c r="CB64" s="300"/>
      <c r="CC64" s="300"/>
      <c r="CD64" s="300"/>
      <c r="CE64" s="300"/>
      <c r="CF64" s="300"/>
      <c r="CG64" s="300"/>
      <c r="CH64" s="300"/>
      <c r="CI64" s="300"/>
      <c r="CJ64" s="300"/>
      <c r="CK64" s="300"/>
      <c r="CL64" s="300"/>
      <c r="CM64" s="300"/>
      <c r="CN64" s="300"/>
      <c r="CO64" s="300"/>
      <c r="CP64" s="300"/>
      <c r="CQ64" s="300"/>
      <c r="CR64" s="300"/>
      <c r="CS64" s="300"/>
      <c r="CT64" s="300"/>
      <c r="CU64" s="300"/>
      <c r="CV64" s="300"/>
      <c r="CW64" s="300"/>
      <c r="CX64" s="300"/>
      <c r="CY64" s="300"/>
      <c r="CZ64" s="300"/>
      <c r="DA64" s="300"/>
      <c r="DB64" s="300"/>
      <c r="DC64" s="300"/>
      <c r="DD64" s="300"/>
      <c r="DE64" s="300"/>
      <c r="DF64" s="300"/>
      <c r="DG64" s="300"/>
      <c r="DH64" s="300"/>
      <c r="DI64" s="300"/>
      <c r="DJ64" s="300"/>
      <c r="DK64" s="300"/>
      <c r="DL64" s="300"/>
      <c r="DM64" s="300"/>
      <c r="DN64" s="300"/>
      <c r="DO64" s="300"/>
      <c r="DP64" s="300"/>
      <c r="DQ64" s="300"/>
      <c r="DR64" s="300"/>
      <c r="DS64" s="300"/>
      <c r="DT64" s="300"/>
      <c r="DU64" s="300"/>
      <c r="DV64" s="300"/>
      <c r="DW64" s="300"/>
      <c r="DX64" s="300"/>
      <c r="DY64" s="300"/>
      <c r="DZ64" s="300"/>
      <c r="EA64" s="300"/>
      <c r="EB64" s="300"/>
      <c r="EC64" s="300"/>
      <c r="ED64" s="300"/>
      <c r="EE64" s="300"/>
      <c r="EF64" s="300"/>
      <c r="EG64" s="300"/>
      <c r="EH64" s="300"/>
      <c r="EI64" s="300"/>
      <c r="EJ64" s="300"/>
      <c r="EK64" s="301"/>
    </row>
    <row r="65" spans="1:141" s="3" customFormat="1" ht="13.5" customHeight="1" x14ac:dyDescent="0.2">
      <c r="A65" s="314" t="s">
        <v>690</v>
      </c>
      <c r="B65" s="314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2" t="s">
        <v>286</v>
      </c>
      <c r="S65" s="313"/>
      <c r="T65" s="313"/>
      <c r="U65" s="313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300"/>
      <c r="BL65" s="300"/>
      <c r="BM65" s="300"/>
      <c r="BN65" s="300"/>
      <c r="BO65" s="300"/>
      <c r="BP65" s="300"/>
      <c r="BQ65" s="300"/>
      <c r="BR65" s="300"/>
      <c r="BS65" s="300"/>
      <c r="BT65" s="300"/>
      <c r="BU65" s="300"/>
      <c r="BV65" s="300"/>
      <c r="BW65" s="300"/>
      <c r="BX65" s="300"/>
      <c r="BY65" s="300"/>
      <c r="BZ65" s="300"/>
      <c r="CA65" s="300"/>
      <c r="CB65" s="300"/>
      <c r="CC65" s="300"/>
      <c r="CD65" s="300"/>
      <c r="CE65" s="300"/>
      <c r="CF65" s="300"/>
      <c r="CG65" s="300"/>
      <c r="CH65" s="300"/>
      <c r="CI65" s="300"/>
      <c r="CJ65" s="300"/>
      <c r="CK65" s="300"/>
      <c r="CL65" s="300"/>
      <c r="CM65" s="300"/>
      <c r="CN65" s="300"/>
      <c r="CO65" s="300"/>
      <c r="CP65" s="300"/>
      <c r="CQ65" s="300"/>
      <c r="CR65" s="300"/>
      <c r="CS65" s="300"/>
      <c r="CT65" s="300"/>
      <c r="CU65" s="300"/>
      <c r="CV65" s="300"/>
      <c r="CW65" s="300"/>
      <c r="CX65" s="300"/>
      <c r="CY65" s="300"/>
      <c r="CZ65" s="300"/>
      <c r="DA65" s="300"/>
      <c r="DB65" s="300"/>
      <c r="DC65" s="300"/>
      <c r="DD65" s="300"/>
      <c r="DE65" s="300"/>
      <c r="DF65" s="300"/>
      <c r="DG65" s="300"/>
      <c r="DH65" s="300"/>
      <c r="DI65" s="300"/>
      <c r="DJ65" s="300"/>
      <c r="DK65" s="300"/>
      <c r="DL65" s="300"/>
      <c r="DM65" s="300"/>
      <c r="DN65" s="300"/>
      <c r="DO65" s="300"/>
      <c r="DP65" s="300"/>
      <c r="DQ65" s="300"/>
      <c r="DR65" s="300"/>
      <c r="DS65" s="300"/>
      <c r="DT65" s="300"/>
      <c r="DU65" s="300"/>
      <c r="DV65" s="300"/>
      <c r="DW65" s="300"/>
      <c r="DX65" s="300"/>
      <c r="DY65" s="300"/>
      <c r="DZ65" s="300"/>
      <c r="EA65" s="300"/>
      <c r="EB65" s="300"/>
      <c r="EC65" s="300"/>
      <c r="ED65" s="300"/>
      <c r="EE65" s="300"/>
      <c r="EF65" s="300"/>
      <c r="EG65" s="300"/>
      <c r="EH65" s="300"/>
      <c r="EI65" s="300"/>
      <c r="EJ65" s="300"/>
      <c r="EK65" s="301"/>
    </row>
    <row r="66" spans="1:141" s="3" customFormat="1" ht="11.25" x14ac:dyDescent="0.2">
      <c r="A66" s="307" t="s">
        <v>790</v>
      </c>
      <c r="B66" s="307"/>
      <c r="C66" s="307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12" t="s">
        <v>816</v>
      </c>
      <c r="S66" s="313"/>
      <c r="T66" s="313"/>
      <c r="U66" s="313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300"/>
      <c r="BL66" s="300"/>
      <c r="BM66" s="300"/>
      <c r="BN66" s="300"/>
      <c r="BO66" s="300"/>
      <c r="BP66" s="300"/>
      <c r="BQ66" s="300"/>
      <c r="BR66" s="300"/>
      <c r="BS66" s="300"/>
      <c r="BT66" s="300"/>
      <c r="BU66" s="300"/>
      <c r="BV66" s="300"/>
      <c r="BW66" s="300"/>
      <c r="BX66" s="300"/>
      <c r="BY66" s="300"/>
      <c r="BZ66" s="300"/>
      <c r="CA66" s="300"/>
      <c r="CB66" s="300"/>
      <c r="CC66" s="300"/>
      <c r="CD66" s="300"/>
      <c r="CE66" s="300"/>
      <c r="CF66" s="300"/>
      <c r="CG66" s="300"/>
      <c r="CH66" s="300"/>
      <c r="CI66" s="300"/>
      <c r="CJ66" s="300"/>
      <c r="CK66" s="300"/>
      <c r="CL66" s="300"/>
      <c r="CM66" s="300"/>
      <c r="CN66" s="300"/>
      <c r="CO66" s="300"/>
      <c r="CP66" s="300"/>
      <c r="CQ66" s="300"/>
      <c r="CR66" s="300"/>
      <c r="CS66" s="300"/>
      <c r="CT66" s="300"/>
      <c r="CU66" s="300"/>
      <c r="CV66" s="300"/>
      <c r="CW66" s="300"/>
      <c r="CX66" s="300"/>
      <c r="CY66" s="300"/>
      <c r="CZ66" s="300"/>
      <c r="DA66" s="300"/>
      <c r="DB66" s="300"/>
      <c r="DC66" s="300"/>
      <c r="DD66" s="300"/>
      <c r="DE66" s="300"/>
      <c r="DF66" s="300"/>
      <c r="DG66" s="300"/>
      <c r="DH66" s="300"/>
      <c r="DI66" s="300"/>
      <c r="DJ66" s="300"/>
      <c r="DK66" s="300"/>
      <c r="DL66" s="300"/>
      <c r="DM66" s="300"/>
      <c r="DN66" s="300"/>
      <c r="DO66" s="300"/>
      <c r="DP66" s="300"/>
      <c r="DQ66" s="300"/>
      <c r="DR66" s="300"/>
      <c r="DS66" s="300"/>
      <c r="DT66" s="300"/>
      <c r="DU66" s="300"/>
      <c r="DV66" s="300"/>
      <c r="DW66" s="300"/>
      <c r="DX66" s="300"/>
      <c r="DY66" s="300"/>
      <c r="DZ66" s="300"/>
      <c r="EA66" s="300"/>
      <c r="EB66" s="300"/>
      <c r="EC66" s="300"/>
      <c r="ED66" s="300"/>
      <c r="EE66" s="300"/>
      <c r="EF66" s="300"/>
      <c r="EG66" s="300"/>
      <c r="EH66" s="300"/>
      <c r="EI66" s="300"/>
      <c r="EJ66" s="300"/>
      <c r="EK66" s="301"/>
    </row>
    <row r="67" spans="1:141" s="3" customFormat="1" ht="11.25" x14ac:dyDescent="0.2">
      <c r="A67" s="302" t="s">
        <v>691</v>
      </c>
      <c r="B67" s="302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12"/>
      <c r="S67" s="313"/>
      <c r="T67" s="313"/>
      <c r="U67" s="313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300"/>
      <c r="BL67" s="300"/>
      <c r="BM67" s="300"/>
      <c r="BN67" s="300"/>
      <c r="BO67" s="300"/>
      <c r="BP67" s="300"/>
      <c r="BQ67" s="300"/>
      <c r="BR67" s="300"/>
      <c r="BS67" s="300"/>
      <c r="BT67" s="300"/>
      <c r="BU67" s="300"/>
      <c r="BV67" s="300"/>
      <c r="BW67" s="300"/>
      <c r="BX67" s="300"/>
      <c r="BY67" s="300"/>
      <c r="BZ67" s="300"/>
      <c r="CA67" s="300"/>
      <c r="CB67" s="300"/>
      <c r="CC67" s="300"/>
      <c r="CD67" s="300"/>
      <c r="CE67" s="300"/>
      <c r="CF67" s="300"/>
      <c r="CG67" s="300"/>
      <c r="CH67" s="300"/>
      <c r="CI67" s="300"/>
      <c r="CJ67" s="300"/>
      <c r="CK67" s="300"/>
      <c r="CL67" s="300"/>
      <c r="CM67" s="300"/>
      <c r="CN67" s="300"/>
      <c r="CO67" s="300"/>
      <c r="CP67" s="300"/>
      <c r="CQ67" s="300"/>
      <c r="CR67" s="300"/>
      <c r="CS67" s="300"/>
      <c r="CT67" s="300"/>
      <c r="CU67" s="300"/>
      <c r="CV67" s="300"/>
      <c r="CW67" s="300"/>
      <c r="CX67" s="300"/>
      <c r="CY67" s="300"/>
      <c r="CZ67" s="300"/>
      <c r="DA67" s="300"/>
      <c r="DB67" s="300"/>
      <c r="DC67" s="300"/>
      <c r="DD67" s="300"/>
      <c r="DE67" s="300"/>
      <c r="DF67" s="300"/>
      <c r="DG67" s="300"/>
      <c r="DH67" s="300"/>
      <c r="DI67" s="300"/>
      <c r="DJ67" s="300"/>
      <c r="DK67" s="300"/>
      <c r="DL67" s="300"/>
      <c r="DM67" s="300"/>
      <c r="DN67" s="300"/>
      <c r="DO67" s="300"/>
      <c r="DP67" s="300"/>
      <c r="DQ67" s="300"/>
      <c r="DR67" s="300"/>
      <c r="DS67" s="300"/>
      <c r="DT67" s="300"/>
      <c r="DU67" s="300"/>
      <c r="DV67" s="300"/>
      <c r="DW67" s="300"/>
      <c r="DX67" s="300"/>
      <c r="DY67" s="300"/>
      <c r="DZ67" s="300"/>
      <c r="EA67" s="300"/>
      <c r="EB67" s="300"/>
      <c r="EC67" s="300"/>
      <c r="ED67" s="300"/>
      <c r="EE67" s="300"/>
      <c r="EF67" s="300"/>
      <c r="EG67" s="300"/>
      <c r="EH67" s="300"/>
      <c r="EI67" s="300"/>
      <c r="EJ67" s="300"/>
      <c r="EK67" s="301"/>
    </row>
    <row r="68" spans="1:141" s="3" customFormat="1" ht="13.5" customHeight="1" x14ac:dyDescent="0.2">
      <c r="A68" s="302" t="s">
        <v>692</v>
      </c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12" t="s">
        <v>817</v>
      </c>
      <c r="S68" s="313"/>
      <c r="T68" s="313"/>
      <c r="U68" s="313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300"/>
      <c r="BL68" s="300"/>
      <c r="BM68" s="300"/>
      <c r="BN68" s="300"/>
      <c r="BO68" s="300"/>
      <c r="BP68" s="300"/>
      <c r="BQ68" s="300"/>
      <c r="BR68" s="300"/>
      <c r="BS68" s="300"/>
      <c r="BT68" s="300"/>
      <c r="BU68" s="300"/>
      <c r="BV68" s="300"/>
      <c r="BW68" s="300"/>
      <c r="BX68" s="300"/>
      <c r="BY68" s="300"/>
      <c r="BZ68" s="300"/>
      <c r="CA68" s="300"/>
      <c r="CB68" s="300"/>
      <c r="CC68" s="300"/>
      <c r="CD68" s="300"/>
      <c r="CE68" s="300"/>
      <c r="CF68" s="300"/>
      <c r="CG68" s="300"/>
      <c r="CH68" s="300"/>
      <c r="CI68" s="300"/>
      <c r="CJ68" s="300"/>
      <c r="CK68" s="300"/>
      <c r="CL68" s="300"/>
      <c r="CM68" s="300"/>
      <c r="CN68" s="300"/>
      <c r="CO68" s="300"/>
      <c r="CP68" s="300"/>
      <c r="CQ68" s="300"/>
      <c r="CR68" s="300"/>
      <c r="CS68" s="300"/>
      <c r="CT68" s="300"/>
      <c r="CU68" s="300"/>
      <c r="CV68" s="300"/>
      <c r="CW68" s="300"/>
      <c r="CX68" s="300"/>
      <c r="CY68" s="300"/>
      <c r="CZ68" s="300"/>
      <c r="DA68" s="300"/>
      <c r="DB68" s="300"/>
      <c r="DC68" s="300"/>
      <c r="DD68" s="300"/>
      <c r="DE68" s="300"/>
      <c r="DF68" s="300"/>
      <c r="DG68" s="300"/>
      <c r="DH68" s="300"/>
      <c r="DI68" s="300"/>
      <c r="DJ68" s="300"/>
      <c r="DK68" s="300"/>
      <c r="DL68" s="300"/>
      <c r="DM68" s="300"/>
      <c r="DN68" s="300"/>
      <c r="DO68" s="300"/>
      <c r="DP68" s="300"/>
      <c r="DQ68" s="300"/>
      <c r="DR68" s="300"/>
      <c r="DS68" s="300"/>
      <c r="DT68" s="300"/>
      <c r="DU68" s="300"/>
      <c r="DV68" s="300"/>
      <c r="DW68" s="300"/>
      <c r="DX68" s="300"/>
      <c r="DY68" s="300"/>
      <c r="DZ68" s="300"/>
      <c r="EA68" s="300"/>
      <c r="EB68" s="300"/>
      <c r="EC68" s="300"/>
      <c r="ED68" s="300"/>
      <c r="EE68" s="300"/>
      <c r="EF68" s="300"/>
      <c r="EG68" s="300"/>
      <c r="EH68" s="300"/>
      <c r="EI68" s="300"/>
      <c r="EJ68" s="300"/>
      <c r="EK68" s="301"/>
    </row>
    <row r="69" spans="1:141" s="3" customFormat="1" ht="13.5" customHeight="1" x14ac:dyDescent="0.2">
      <c r="A69" s="302" t="s">
        <v>693</v>
      </c>
      <c r="B69" s="302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12" t="s">
        <v>818</v>
      </c>
      <c r="S69" s="313"/>
      <c r="T69" s="313"/>
      <c r="U69" s="313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300"/>
      <c r="BL69" s="300"/>
      <c r="BM69" s="300"/>
      <c r="BN69" s="300"/>
      <c r="BO69" s="300"/>
      <c r="BP69" s="300"/>
      <c r="BQ69" s="300"/>
      <c r="BR69" s="300"/>
      <c r="BS69" s="300"/>
      <c r="BT69" s="300"/>
      <c r="BU69" s="300"/>
      <c r="BV69" s="300"/>
      <c r="BW69" s="300"/>
      <c r="BX69" s="300"/>
      <c r="BY69" s="300"/>
      <c r="BZ69" s="300"/>
      <c r="CA69" s="300"/>
      <c r="CB69" s="300"/>
      <c r="CC69" s="300"/>
      <c r="CD69" s="300"/>
      <c r="CE69" s="300"/>
      <c r="CF69" s="300"/>
      <c r="CG69" s="300"/>
      <c r="CH69" s="300"/>
      <c r="CI69" s="300"/>
      <c r="CJ69" s="300"/>
      <c r="CK69" s="300"/>
      <c r="CL69" s="300"/>
      <c r="CM69" s="300"/>
      <c r="CN69" s="300"/>
      <c r="CO69" s="300"/>
      <c r="CP69" s="300"/>
      <c r="CQ69" s="300"/>
      <c r="CR69" s="300"/>
      <c r="CS69" s="300"/>
      <c r="CT69" s="300"/>
      <c r="CU69" s="300"/>
      <c r="CV69" s="300"/>
      <c r="CW69" s="300"/>
      <c r="CX69" s="300"/>
      <c r="CY69" s="300"/>
      <c r="CZ69" s="300"/>
      <c r="DA69" s="300"/>
      <c r="DB69" s="300"/>
      <c r="DC69" s="300"/>
      <c r="DD69" s="300"/>
      <c r="DE69" s="300"/>
      <c r="DF69" s="300"/>
      <c r="DG69" s="300"/>
      <c r="DH69" s="300"/>
      <c r="DI69" s="300"/>
      <c r="DJ69" s="300"/>
      <c r="DK69" s="300"/>
      <c r="DL69" s="300"/>
      <c r="DM69" s="300"/>
      <c r="DN69" s="300"/>
      <c r="DO69" s="300"/>
      <c r="DP69" s="300"/>
      <c r="DQ69" s="300"/>
      <c r="DR69" s="300"/>
      <c r="DS69" s="300"/>
      <c r="DT69" s="300"/>
      <c r="DU69" s="300"/>
      <c r="DV69" s="300"/>
      <c r="DW69" s="300"/>
      <c r="DX69" s="300"/>
      <c r="DY69" s="300"/>
      <c r="DZ69" s="300"/>
      <c r="EA69" s="300"/>
      <c r="EB69" s="300"/>
      <c r="EC69" s="300"/>
      <c r="ED69" s="300"/>
      <c r="EE69" s="300"/>
      <c r="EF69" s="300"/>
      <c r="EG69" s="300"/>
      <c r="EH69" s="300"/>
      <c r="EI69" s="300"/>
      <c r="EJ69" s="300"/>
      <c r="EK69" s="301"/>
    </row>
    <row r="70" spans="1:141" s="3" customFormat="1" ht="11.25" x14ac:dyDescent="0.2">
      <c r="A70" s="303" t="s">
        <v>802</v>
      </c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12" t="s">
        <v>819</v>
      </c>
      <c r="S70" s="313"/>
      <c r="T70" s="313"/>
      <c r="U70" s="313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300"/>
      <c r="BL70" s="300"/>
      <c r="BM70" s="300"/>
      <c r="BN70" s="300"/>
      <c r="BO70" s="300"/>
      <c r="BP70" s="300"/>
      <c r="BQ70" s="300"/>
      <c r="BR70" s="300"/>
      <c r="BS70" s="300"/>
      <c r="BT70" s="300"/>
      <c r="BU70" s="300"/>
      <c r="BV70" s="300"/>
      <c r="BW70" s="300"/>
      <c r="BX70" s="300"/>
      <c r="BY70" s="300"/>
      <c r="BZ70" s="300"/>
      <c r="CA70" s="300"/>
      <c r="CB70" s="300"/>
      <c r="CC70" s="300"/>
      <c r="CD70" s="300"/>
      <c r="CE70" s="300"/>
      <c r="CF70" s="300"/>
      <c r="CG70" s="300"/>
      <c r="CH70" s="300"/>
      <c r="CI70" s="300"/>
      <c r="CJ70" s="300"/>
      <c r="CK70" s="300"/>
      <c r="CL70" s="300"/>
      <c r="CM70" s="300"/>
      <c r="CN70" s="300"/>
      <c r="CO70" s="300"/>
      <c r="CP70" s="300"/>
      <c r="CQ70" s="300"/>
      <c r="CR70" s="300"/>
      <c r="CS70" s="300"/>
      <c r="CT70" s="300"/>
      <c r="CU70" s="300"/>
      <c r="CV70" s="300"/>
      <c r="CW70" s="300"/>
      <c r="CX70" s="300"/>
      <c r="CY70" s="300"/>
      <c r="CZ70" s="300"/>
      <c r="DA70" s="300"/>
      <c r="DB70" s="300"/>
      <c r="DC70" s="300"/>
      <c r="DD70" s="300"/>
      <c r="DE70" s="300"/>
      <c r="DF70" s="300"/>
      <c r="DG70" s="300"/>
      <c r="DH70" s="300"/>
      <c r="DI70" s="300"/>
      <c r="DJ70" s="300"/>
      <c r="DK70" s="300"/>
      <c r="DL70" s="300"/>
      <c r="DM70" s="300"/>
      <c r="DN70" s="300"/>
      <c r="DO70" s="300"/>
      <c r="DP70" s="300"/>
      <c r="DQ70" s="300"/>
      <c r="DR70" s="300"/>
      <c r="DS70" s="300"/>
      <c r="DT70" s="300"/>
      <c r="DU70" s="300"/>
      <c r="DV70" s="300"/>
      <c r="DW70" s="300"/>
      <c r="DX70" s="300"/>
      <c r="DY70" s="300"/>
      <c r="DZ70" s="300"/>
      <c r="EA70" s="300"/>
      <c r="EB70" s="300"/>
      <c r="EC70" s="300"/>
      <c r="ED70" s="300"/>
      <c r="EE70" s="300"/>
      <c r="EF70" s="300"/>
      <c r="EG70" s="300"/>
      <c r="EH70" s="300"/>
      <c r="EI70" s="300"/>
      <c r="EJ70" s="300"/>
      <c r="EK70" s="301"/>
    </row>
    <row r="71" spans="1:141" s="3" customFormat="1" ht="11.25" x14ac:dyDescent="0.2">
      <c r="A71" s="302" t="s">
        <v>803</v>
      </c>
      <c r="B71" s="302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12"/>
      <c r="S71" s="313"/>
      <c r="T71" s="313"/>
      <c r="U71" s="313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300"/>
      <c r="BL71" s="300"/>
      <c r="BM71" s="300"/>
      <c r="BN71" s="300"/>
      <c r="BO71" s="300"/>
      <c r="BP71" s="300"/>
      <c r="BQ71" s="300"/>
      <c r="BR71" s="300"/>
      <c r="BS71" s="300"/>
      <c r="BT71" s="300"/>
      <c r="BU71" s="300"/>
      <c r="BV71" s="300"/>
      <c r="BW71" s="300"/>
      <c r="BX71" s="300"/>
      <c r="BY71" s="300"/>
      <c r="BZ71" s="300"/>
      <c r="CA71" s="300"/>
      <c r="CB71" s="300"/>
      <c r="CC71" s="300"/>
      <c r="CD71" s="300"/>
      <c r="CE71" s="300"/>
      <c r="CF71" s="300"/>
      <c r="CG71" s="300"/>
      <c r="CH71" s="300"/>
      <c r="CI71" s="300"/>
      <c r="CJ71" s="300"/>
      <c r="CK71" s="300"/>
      <c r="CL71" s="300"/>
      <c r="CM71" s="300"/>
      <c r="CN71" s="300"/>
      <c r="CO71" s="300"/>
      <c r="CP71" s="300"/>
      <c r="CQ71" s="300"/>
      <c r="CR71" s="300"/>
      <c r="CS71" s="300"/>
      <c r="CT71" s="300"/>
      <c r="CU71" s="300"/>
      <c r="CV71" s="300"/>
      <c r="CW71" s="300"/>
      <c r="CX71" s="300"/>
      <c r="CY71" s="300"/>
      <c r="CZ71" s="300"/>
      <c r="DA71" s="300"/>
      <c r="DB71" s="300"/>
      <c r="DC71" s="300"/>
      <c r="DD71" s="300"/>
      <c r="DE71" s="300"/>
      <c r="DF71" s="300"/>
      <c r="DG71" s="300"/>
      <c r="DH71" s="300"/>
      <c r="DI71" s="300"/>
      <c r="DJ71" s="300"/>
      <c r="DK71" s="300"/>
      <c r="DL71" s="300"/>
      <c r="DM71" s="300"/>
      <c r="DN71" s="300"/>
      <c r="DO71" s="300"/>
      <c r="DP71" s="300"/>
      <c r="DQ71" s="300"/>
      <c r="DR71" s="300"/>
      <c r="DS71" s="300"/>
      <c r="DT71" s="300"/>
      <c r="DU71" s="300"/>
      <c r="DV71" s="300"/>
      <c r="DW71" s="300"/>
      <c r="DX71" s="300"/>
      <c r="DY71" s="300"/>
      <c r="DZ71" s="300"/>
      <c r="EA71" s="300"/>
      <c r="EB71" s="300"/>
      <c r="EC71" s="300"/>
      <c r="ED71" s="300"/>
      <c r="EE71" s="300"/>
      <c r="EF71" s="300"/>
      <c r="EG71" s="300"/>
      <c r="EH71" s="300"/>
      <c r="EI71" s="300"/>
      <c r="EJ71" s="300"/>
      <c r="EK71" s="301"/>
    </row>
    <row r="72" spans="1:141" s="3" customFormat="1" ht="13.5" customHeight="1" x14ac:dyDescent="0.2">
      <c r="A72" s="325" t="s">
        <v>695</v>
      </c>
      <c r="B72" s="325"/>
      <c r="C72" s="325"/>
      <c r="D72" s="325"/>
      <c r="E72" s="325"/>
      <c r="F72" s="325"/>
      <c r="G72" s="325"/>
      <c r="H72" s="325"/>
      <c r="I72" s="325"/>
      <c r="J72" s="325"/>
      <c r="K72" s="325"/>
      <c r="L72" s="325"/>
      <c r="M72" s="325"/>
      <c r="N72" s="325"/>
      <c r="O72" s="325"/>
      <c r="P72" s="325"/>
      <c r="Q72" s="325"/>
      <c r="R72" s="312" t="s">
        <v>820</v>
      </c>
      <c r="S72" s="313"/>
      <c r="T72" s="313"/>
      <c r="U72" s="313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300"/>
      <c r="BL72" s="300"/>
      <c r="BM72" s="300"/>
      <c r="BN72" s="300"/>
      <c r="BO72" s="300"/>
      <c r="BP72" s="300"/>
      <c r="BQ72" s="300"/>
      <c r="BR72" s="300"/>
      <c r="BS72" s="300"/>
      <c r="BT72" s="300"/>
      <c r="BU72" s="300"/>
      <c r="BV72" s="300"/>
      <c r="BW72" s="300"/>
      <c r="BX72" s="300"/>
      <c r="BY72" s="300"/>
      <c r="BZ72" s="300"/>
      <c r="CA72" s="300"/>
      <c r="CB72" s="300"/>
      <c r="CC72" s="300"/>
      <c r="CD72" s="300"/>
      <c r="CE72" s="300"/>
      <c r="CF72" s="300"/>
      <c r="CG72" s="300"/>
      <c r="CH72" s="300"/>
      <c r="CI72" s="300"/>
      <c r="CJ72" s="300"/>
      <c r="CK72" s="300"/>
      <c r="CL72" s="300"/>
      <c r="CM72" s="300"/>
      <c r="CN72" s="300"/>
      <c r="CO72" s="300"/>
      <c r="CP72" s="300"/>
      <c r="CQ72" s="300"/>
      <c r="CR72" s="300"/>
      <c r="CS72" s="300"/>
      <c r="CT72" s="300"/>
      <c r="CU72" s="300"/>
      <c r="CV72" s="300"/>
      <c r="CW72" s="300"/>
      <c r="CX72" s="300"/>
      <c r="CY72" s="300"/>
      <c r="CZ72" s="300"/>
      <c r="DA72" s="300"/>
      <c r="DB72" s="300"/>
      <c r="DC72" s="300"/>
      <c r="DD72" s="300"/>
      <c r="DE72" s="300"/>
      <c r="DF72" s="300"/>
      <c r="DG72" s="300"/>
      <c r="DH72" s="300"/>
      <c r="DI72" s="300"/>
      <c r="DJ72" s="300"/>
      <c r="DK72" s="300"/>
      <c r="DL72" s="300"/>
      <c r="DM72" s="300"/>
      <c r="DN72" s="300"/>
      <c r="DO72" s="300"/>
      <c r="DP72" s="300"/>
      <c r="DQ72" s="300"/>
      <c r="DR72" s="300"/>
      <c r="DS72" s="300"/>
      <c r="DT72" s="300"/>
      <c r="DU72" s="300"/>
      <c r="DV72" s="300"/>
      <c r="DW72" s="300"/>
      <c r="DX72" s="300"/>
      <c r="DY72" s="300"/>
      <c r="DZ72" s="300"/>
      <c r="EA72" s="300"/>
      <c r="EB72" s="300"/>
      <c r="EC72" s="300"/>
      <c r="ED72" s="300"/>
      <c r="EE72" s="300"/>
      <c r="EF72" s="300"/>
      <c r="EG72" s="300"/>
      <c r="EH72" s="300"/>
      <c r="EI72" s="300"/>
      <c r="EJ72" s="300"/>
      <c r="EK72" s="301"/>
    </row>
    <row r="73" spans="1:141" s="3" customFormat="1" ht="13.5" customHeight="1" x14ac:dyDescent="0.2">
      <c r="A73" s="314" t="s">
        <v>696</v>
      </c>
      <c r="B73" s="314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2" t="s">
        <v>587</v>
      </c>
      <c r="S73" s="313"/>
      <c r="T73" s="313"/>
      <c r="U73" s="313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300"/>
      <c r="BM73" s="300"/>
      <c r="BN73" s="300"/>
      <c r="BO73" s="300"/>
      <c r="BP73" s="300"/>
      <c r="BQ73" s="300"/>
      <c r="BR73" s="300"/>
      <c r="BS73" s="300"/>
      <c r="BT73" s="300"/>
      <c r="BU73" s="300"/>
      <c r="BV73" s="300"/>
      <c r="BW73" s="300"/>
      <c r="BX73" s="300"/>
      <c r="BY73" s="300"/>
      <c r="BZ73" s="300"/>
      <c r="CA73" s="300"/>
      <c r="CB73" s="300"/>
      <c r="CC73" s="300"/>
      <c r="CD73" s="300"/>
      <c r="CE73" s="300"/>
      <c r="CF73" s="300"/>
      <c r="CG73" s="300"/>
      <c r="CH73" s="300"/>
      <c r="CI73" s="300"/>
      <c r="CJ73" s="300"/>
      <c r="CK73" s="300"/>
      <c r="CL73" s="300"/>
      <c r="CM73" s="300"/>
      <c r="CN73" s="300"/>
      <c r="CO73" s="300"/>
      <c r="CP73" s="300"/>
      <c r="CQ73" s="300"/>
      <c r="CR73" s="300"/>
      <c r="CS73" s="300"/>
      <c r="CT73" s="300"/>
      <c r="CU73" s="300"/>
      <c r="CV73" s="300"/>
      <c r="CW73" s="300"/>
      <c r="CX73" s="300"/>
      <c r="CY73" s="300"/>
      <c r="CZ73" s="300"/>
      <c r="DA73" s="300"/>
      <c r="DB73" s="300"/>
      <c r="DC73" s="300"/>
      <c r="DD73" s="300"/>
      <c r="DE73" s="300"/>
      <c r="DF73" s="300"/>
      <c r="DG73" s="300"/>
      <c r="DH73" s="300"/>
      <c r="DI73" s="300"/>
      <c r="DJ73" s="300"/>
      <c r="DK73" s="300"/>
      <c r="DL73" s="300"/>
      <c r="DM73" s="300"/>
      <c r="DN73" s="300"/>
      <c r="DO73" s="300"/>
      <c r="DP73" s="300"/>
      <c r="DQ73" s="300"/>
      <c r="DR73" s="300"/>
      <c r="DS73" s="300"/>
      <c r="DT73" s="300"/>
      <c r="DU73" s="300"/>
      <c r="DV73" s="300"/>
      <c r="DW73" s="300"/>
      <c r="DX73" s="300"/>
      <c r="DY73" s="300"/>
      <c r="DZ73" s="300"/>
      <c r="EA73" s="300"/>
      <c r="EB73" s="300"/>
      <c r="EC73" s="300"/>
      <c r="ED73" s="300"/>
      <c r="EE73" s="300"/>
      <c r="EF73" s="300"/>
      <c r="EG73" s="300"/>
      <c r="EH73" s="300"/>
      <c r="EI73" s="300"/>
      <c r="EJ73" s="300"/>
      <c r="EK73" s="301"/>
    </row>
    <row r="74" spans="1:141" s="3" customFormat="1" ht="11.25" x14ac:dyDescent="0.2">
      <c r="A74" s="307" t="s">
        <v>790</v>
      </c>
      <c r="B74" s="307"/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12" t="s">
        <v>821</v>
      </c>
      <c r="S74" s="313"/>
      <c r="T74" s="313"/>
      <c r="U74" s="313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300"/>
      <c r="BL74" s="300"/>
      <c r="BM74" s="300"/>
      <c r="BN74" s="300"/>
      <c r="BO74" s="300"/>
      <c r="BP74" s="300"/>
      <c r="BQ74" s="300"/>
      <c r="BR74" s="300"/>
      <c r="BS74" s="300"/>
      <c r="BT74" s="300"/>
      <c r="BU74" s="300"/>
      <c r="BV74" s="300"/>
      <c r="BW74" s="300"/>
      <c r="BX74" s="300"/>
      <c r="BY74" s="300"/>
      <c r="BZ74" s="300"/>
      <c r="CA74" s="300"/>
      <c r="CB74" s="300"/>
      <c r="CC74" s="300"/>
      <c r="CD74" s="300"/>
      <c r="CE74" s="300"/>
      <c r="CF74" s="300"/>
      <c r="CG74" s="300"/>
      <c r="CH74" s="300"/>
      <c r="CI74" s="300"/>
      <c r="CJ74" s="300"/>
      <c r="CK74" s="300"/>
      <c r="CL74" s="300"/>
      <c r="CM74" s="300"/>
      <c r="CN74" s="300"/>
      <c r="CO74" s="300"/>
      <c r="CP74" s="300"/>
      <c r="CQ74" s="300"/>
      <c r="CR74" s="300"/>
      <c r="CS74" s="300"/>
      <c r="CT74" s="300"/>
      <c r="CU74" s="300"/>
      <c r="CV74" s="300"/>
      <c r="CW74" s="300"/>
      <c r="CX74" s="300"/>
      <c r="CY74" s="300"/>
      <c r="CZ74" s="300"/>
      <c r="DA74" s="300"/>
      <c r="DB74" s="300"/>
      <c r="DC74" s="300"/>
      <c r="DD74" s="300"/>
      <c r="DE74" s="300"/>
      <c r="DF74" s="300"/>
      <c r="DG74" s="300"/>
      <c r="DH74" s="300"/>
      <c r="DI74" s="300"/>
      <c r="DJ74" s="300"/>
      <c r="DK74" s="300"/>
      <c r="DL74" s="300"/>
      <c r="DM74" s="300"/>
      <c r="DN74" s="300"/>
      <c r="DO74" s="300"/>
      <c r="DP74" s="300"/>
      <c r="DQ74" s="300"/>
      <c r="DR74" s="300"/>
      <c r="DS74" s="300"/>
      <c r="DT74" s="300"/>
      <c r="DU74" s="300"/>
      <c r="DV74" s="300"/>
      <c r="DW74" s="300"/>
      <c r="DX74" s="300"/>
      <c r="DY74" s="300"/>
      <c r="DZ74" s="300"/>
      <c r="EA74" s="300"/>
      <c r="EB74" s="300"/>
      <c r="EC74" s="300"/>
      <c r="ED74" s="300"/>
      <c r="EE74" s="300"/>
      <c r="EF74" s="300"/>
      <c r="EG74" s="300"/>
      <c r="EH74" s="300"/>
      <c r="EI74" s="300"/>
      <c r="EJ74" s="300"/>
      <c r="EK74" s="301"/>
    </row>
    <row r="75" spans="1:141" s="3" customFormat="1" ht="11.25" x14ac:dyDescent="0.2">
      <c r="A75" s="302" t="s">
        <v>697</v>
      </c>
      <c r="B75" s="302"/>
      <c r="C75" s="302"/>
      <c r="D75" s="302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12"/>
      <c r="S75" s="313"/>
      <c r="T75" s="313"/>
      <c r="U75" s="313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300"/>
      <c r="BL75" s="300"/>
      <c r="BM75" s="300"/>
      <c r="BN75" s="300"/>
      <c r="BO75" s="300"/>
      <c r="BP75" s="300"/>
      <c r="BQ75" s="300"/>
      <c r="BR75" s="300"/>
      <c r="BS75" s="300"/>
      <c r="BT75" s="300"/>
      <c r="BU75" s="300"/>
      <c r="BV75" s="300"/>
      <c r="BW75" s="300"/>
      <c r="BX75" s="300"/>
      <c r="BY75" s="300"/>
      <c r="BZ75" s="300"/>
      <c r="CA75" s="300"/>
      <c r="CB75" s="300"/>
      <c r="CC75" s="300"/>
      <c r="CD75" s="300"/>
      <c r="CE75" s="300"/>
      <c r="CF75" s="300"/>
      <c r="CG75" s="300"/>
      <c r="CH75" s="300"/>
      <c r="CI75" s="300"/>
      <c r="CJ75" s="300"/>
      <c r="CK75" s="300"/>
      <c r="CL75" s="300"/>
      <c r="CM75" s="300"/>
      <c r="CN75" s="300"/>
      <c r="CO75" s="300"/>
      <c r="CP75" s="300"/>
      <c r="CQ75" s="300"/>
      <c r="CR75" s="300"/>
      <c r="CS75" s="300"/>
      <c r="CT75" s="300"/>
      <c r="CU75" s="300"/>
      <c r="CV75" s="300"/>
      <c r="CW75" s="300"/>
      <c r="CX75" s="300"/>
      <c r="CY75" s="300"/>
      <c r="CZ75" s="300"/>
      <c r="DA75" s="300"/>
      <c r="DB75" s="300"/>
      <c r="DC75" s="300"/>
      <c r="DD75" s="300"/>
      <c r="DE75" s="300"/>
      <c r="DF75" s="300"/>
      <c r="DG75" s="300"/>
      <c r="DH75" s="300"/>
      <c r="DI75" s="300"/>
      <c r="DJ75" s="300"/>
      <c r="DK75" s="300"/>
      <c r="DL75" s="300"/>
      <c r="DM75" s="300"/>
      <c r="DN75" s="300"/>
      <c r="DO75" s="300"/>
      <c r="DP75" s="300"/>
      <c r="DQ75" s="300"/>
      <c r="DR75" s="300"/>
      <c r="DS75" s="300"/>
      <c r="DT75" s="300"/>
      <c r="DU75" s="300"/>
      <c r="DV75" s="300"/>
      <c r="DW75" s="300"/>
      <c r="DX75" s="300"/>
      <c r="DY75" s="300"/>
      <c r="DZ75" s="300"/>
      <c r="EA75" s="300"/>
      <c r="EB75" s="300"/>
      <c r="EC75" s="300"/>
      <c r="ED75" s="300"/>
      <c r="EE75" s="300"/>
      <c r="EF75" s="300"/>
      <c r="EG75" s="300"/>
      <c r="EH75" s="300"/>
      <c r="EI75" s="300"/>
      <c r="EJ75" s="300"/>
      <c r="EK75" s="301"/>
    </row>
    <row r="76" spans="1:141" s="3" customFormat="1" ht="13.5" customHeight="1" x14ac:dyDescent="0.2">
      <c r="A76" s="302" t="s">
        <v>698</v>
      </c>
      <c r="B76" s="302"/>
      <c r="C76" s="302"/>
      <c r="D76" s="302"/>
      <c r="E76" s="302"/>
      <c r="F76" s="302"/>
      <c r="G76" s="302"/>
      <c r="H76" s="302"/>
      <c r="I76" s="302"/>
      <c r="J76" s="302"/>
      <c r="K76" s="302"/>
      <c r="L76" s="302"/>
      <c r="M76" s="302"/>
      <c r="N76" s="302"/>
      <c r="O76" s="302"/>
      <c r="P76" s="302"/>
      <c r="Q76" s="302"/>
      <c r="R76" s="312" t="s">
        <v>822</v>
      </c>
      <c r="S76" s="313"/>
      <c r="T76" s="313"/>
      <c r="U76" s="313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300"/>
      <c r="BL76" s="300"/>
      <c r="BM76" s="300"/>
      <c r="BN76" s="300"/>
      <c r="BO76" s="300"/>
      <c r="BP76" s="300"/>
      <c r="BQ76" s="300"/>
      <c r="BR76" s="300"/>
      <c r="BS76" s="300"/>
      <c r="BT76" s="300"/>
      <c r="BU76" s="300"/>
      <c r="BV76" s="300"/>
      <c r="BW76" s="300"/>
      <c r="BX76" s="300"/>
      <c r="BY76" s="300"/>
      <c r="BZ76" s="300"/>
      <c r="CA76" s="300"/>
      <c r="CB76" s="300"/>
      <c r="CC76" s="300"/>
      <c r="CD76" s="300"/>
      <c r="CE76" s="300"/>
      <c r="CF76" s="300"/>
      <c r="CG76" s="300"/>
      <c r="CH76" s="300"/>
      <c r="CI76" s="300"/>
      <c r="CJ76" s="300"/>
      <c r="CK76" s="300"/>
      <c r="CL76" s="300"/>
      <c r="CM76" s="300"/>
      <c r="CN76" s="300"/>
      <c r="CO76" s="300"/>
      <c r="CP76" s="300"/>
      <c r="CQ76" s="300"/>
      <c r="CR76" s="300"/>
      <c r="CS76" s="300"/>
      <c r="CT76" s="300"/>
      <c r="CU76" s="300"/>
      <c r="CV76" s="300"/>
      <c r="CW76" s="300"/>
      <c r="CX76" s="300"/>
      <c r="CY76" s="300"/>
      <c r="CZ76" s="300"/>
      <c r="DA76" s="300"/>
      <c r="DB76" s="300"/>
      <c r="DC76" s="300"/>
      <c r="DD76" s="300"/>
      <c r="DE76" s="300"/>
      <c r="DF76" s="300"/>
      <c r="DG76" s="300"/>
      <c r="DH76" s="300"/>
      <c r="DI76" s="300"/>
      <c r="DJ76" s="300"/>
      <c r="DK76" s="300"/>
      <c r="DL76" s="300"/>
      <c r="DM76" s="300"/>
      <c r="DN76" s="300"/>
      <c r="DO76" s="300"/>
      <c r="DP76" s="300"/>
      <c r="DQ76" s="300"/>
      <c r="DR76" s="300"/>
      <c r="DS76" s="300"/>
      <c r="DT76" s="300"/>
      <c r="DU76" s="300"/>
      <c r="DV76" s="300"/>
      <c r="DW76" s="300"/>
      <c r="DX76" s="300"/>
      <c r="DY76" s="300"/>
      <c r="DZ76" s="300"/>
      <c r="EA76" s="300"/>
      <c r="EB76" s="300"/>
      <c r="EC76" s="300"/>
      <c r="ED76" s="300"/>
      <c r="EE76" s="300"/>
      <c r="EF76" s="300"/>
      <c r="EG76" s="300"/>
      <c r="EH76" s="300"/>
      <c r="EI76" s="300"/>
      <c r="EJ76" s="300"/>
      <c r="EK76" s="301"/>
    </row>
    <row r="77" spans="1:141" s="3" customFormat="1" ht="13.5" customHeight="1" x14ac:dyDescent="0.2">
      <c r="A77" s="302" t="s">
        <v>699</v>
      </c>
      <c r="B77" s="302"/>
      <c r="C77" s="302"/>
      <c r="D77" s="302"/>
      <c r="E77" s="302"/>
      <c r="F77" s="302"/>
      <c r="G77" s="302"/>
      <c r="H77" s="302"/>
      <c r="I77" s="302"/>
      <c r="J77" s="302"/>
      <c r="K77" s="302"/>
      <c r="L77" s="302"/>
      <c r="M77" s="302"/>
      <c r="N77" s="302"/>
      <c r="O77" s="302"/>
      <c r="P77" s="302"/>
      <c r="Q77" s="302"/>
      <c r="R77" s="312" t="s">
        <v>823</v>
      </c>
      <c r="S77" s="313"/>
      <c r="T77" s="313"/>
      <c r="U77" s="313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300"/>
      <c r="BL77" s="300"/>
      <c r="BM77" s="300"/>
      <c r="BN77" s="300"/>
      <c r="BO77" s="300"/>
      <c r="BP77" s="300"/>
      <c r="BQ77" s="300"/>
      <c r="BR77" s="300"/>
      <c r="BS77" s="300"/>
      <c r="BT77" s="300"/>
      <c r="BU77" s="300"/>
      <c r="BV77" s="300"/>
      <c r="BW77" s="300"/>
      <c r="BX77" s="300"/>
      <c r="BY77" s="300"/>
      <c r="BZ77" s="300"/>
      <c r="CA77" s="300"/>
      <c r="CB77" s="300"/>
      <c r="CC77" s="300"/>
      <c r="CD77" s="300"/>
      <c r="CE77" s="300"/>
      <c r="CF77" s="300"/>
      <c r="CG77" s="300"/>
      <c r="CH77" s="300"/>
      <c r="CI77" s="300"/>
      <c r="CJ77" s="300"/>
      <c r="CK77" s="300"/>
      <c r="CL77" s="300"/>
      <c r="CM77" s="300"/>
      <c r="CN77" s="300"/>
      <c r="CO77" s="300"/>
      <c r="CP77" s="300"/>
      <c r="CQ77" s="300"/>
      <c r="CR77" s="300"/>
      <c r="CS77" s="300"/>
      <c r="CT77" s="300"/>
      <c r="CU77" s="300"/>
      <c r="CV77" s="300"/>
      <c r="CW77" s="300"/>
      <c r="CX77" s="300"/>
      <c r="CY77" s="300"/>
      <c r="CZ77" s="300"/>
      <c r="DA77" s="300"/>
      <c r="DB77" s="300"/>
      <c r="DC77" s="300"/>
      <c r="DD77" s="300"/>
      <c r="DE77" s="300"/>
      <c r="DF77" s="300"/>
      <c r="DG77" s="300"/>
      <c r="DH77" s="300"/>
      <c r="DI77" s="300"/>
      <c r="DJ77" s="300"/>
      <c r="DK77" s="300"/>
      <c r="DL77" s="300"/>
      <c r="DM77" s="300"/>
      <c r="DN77" s="300"/>
      <c r="DO77" s="300"/>
      <c r="DP77" s="300"/>
      <c r="DQ77" s="300"/>
      <c r="DR77" s="300"/>
      <c r="DS77" s="300"/>
      <c r="DT77" s="300"/>
      <c r="DU77" s="300"/>
      <c r="DV77" s="300"/>
      <c r="DW77" s="300"/>
      <c r="DX77" s="300"/>
      <c r="DY77" s="300"/>
      <c r="DZ77" s="300"/>
      <c r="EA77" s="300"/>
      <c r="EB77" s="300"/>
      <c r="EC77" s="300"/>
      <c r="ED77" s="300"/>
      <c r="EE77" s="300"/>
      <c r="EF77" s="300"/>
      <c r="EG77" s="300"/>
      <c r="EH77" s="300"/>
      <c r="EI77" s="300"/>
      <c r="EJ77" s="300"/>
      <c r="EK77" s="301"/>
    </row>
    <row r="78" spans="1:141" s="3" customFormat="1" ht="11.25" x14ac:dyDescent="0.2">
      <c r="A78" s="303" t="s">
        <v>804</v>
      </c>
      <c r="B78" s="303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12" t="s">
        <v>824</v>
      </c>
      <c r="S78" s="313"/>
      <c r="T78" s="313"/>
      <c r="U78" s="313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300"/>
      <c r="BL78" s="300"/>
      <c r="BM78" s="300"/>
      <c r="BN78" s="300"/>
      <c r="BO78" s="300"/>
      <c r="BP78" s="300"/>
      <c r="BQ78" s="300"/>
      <c r="BR78" s="300"/>
      <c r="BS78" s="300"/>
      <c r="BT78" s="300"/>
      <c r="BU78" s="300"/>
      <c r="BV78" s="300"/>
      <c r="BW78" s="300"/>
      <c r="BX78" s="300"/>
      <c r="BY78" s="300"/>
      <c r="BZ78" s="300"/>
      <c r="CA78" s="300"/>
      <c r="CB78" s="300"/>
      <c r="CC78" s="300"/>
      <c r="CD78" s="300"/>
      <c r="CE78" s="300"/>
      <c r="CF78" s="300"/>
      <c r="CG78" s="300"/>
      <c r="CH78" s="300"/>
      <c r="CI78" s="300"/>
      <c r="CJ78" s="300"/>
      <c r="CK78" s="300"/>
      <c r="CL78" s="300"/>
      <c r="CM78" s="300"/>
      <c r="CN78" s="300"/>
      <c r="CO78" s="300"/>
      <c r="CP78" s="300"/>
      <c r="CQ78" s="300"/>
      <c r="CR78" s="300"/>
      <c r="CS78" s="300"/>
      <c r="CT78" s="300"/>
      <c r="CU78" s="300"/>
      <c r="CV78" s="300"/>
      <c r="CW78" s="300"/>
      <c r="CX78" s="300"/>
      <c r="CY78" s="300"/>
      <c r="CZ78" s="300"/>
      <c r="DA78" s="300"/>
      <c r="DB78" s="300"/>
      <c r="DC78" s="300"/>
      <c r="DD78" s="300"/>
      <c r="DE78" s="300"/>
      <c r="DF78" s="300"/>
      <c r="DG78" s="300"/>
      <c r="DH78" s="300"/>
      <c r="DI78" s="300"/>
      <c r="DJ78" s="300"/>
      <c r="DK78" s="300"/>
      <c r="DL78" s="300"/>
      <c r="DM78" s="300"/>
      <c r="DN78" s="300"/>
      <c r="DO78" s="300"/>
      <c r="DP78" s="300"/>
      <c r="DQ78" s="300"/>
      <c r="DR78" s="300"/>
      <c r="DS78" s="300"/>
      <c r="DT78" s="300"/>
      <c r="DU78" s="300"/>
      <c r="DV78" s="300"/>
      <c r="DW78" s="300"/>
      <c r="DX78" s="300"/>
      <c r="DY78" s="300"/>
      <c r="DZ78" s="300"/>
      <c r="EA78" s="300"/>
      <c r="EB78" s="300"/>
      <c r="EC78" s="300"/>
      <c r="ED78" s="300"/>
      <c r="EE78" s="300"/>
      <c r="EF78" s="300"/>
      <c r="EG78" s="300"/>
      <c r="EH78" s="300"/>
      <c r="EI78" s="300"/>
      <c r="EJ78" s="300"/>
      <c r="EK78" s="301"/>
    </row>
    <row r="79" spans="1:141" s="3" customFormat="1" ht="11.25" x14ac:dyDescent="0.2">
      <c r="A79" s="302" t="s">
        <v>803</v>
      </c>
      <c r="B79" s="302"/>
      <c r="C79" s="302"/>
      <c r="D79" s="302"/>
      <c r="E79" s="302"/>
      <c r="F79" s="302"/>
      <c r="G79" s="302"/>
      <c r="H79" s="302"/>
      <c r="I79" s="302"/>
      <c r="J79" s="302"/>
      <c r="K79" s="302"/>
      <c r="L79" s="302"/>
      <c r="M79" s="302"/>
      <c r="N79" s="302"/>
      <c r="O79" s="302"/>
      <c r="P79" s="302"/>
      <c r="Q79" s="302"/>
      <c r="R79" s="312"/>
      <c r="S79" s="313"/>
      <c r="T79" s="313"/>
      <c r="U79" s="313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300"/>
      <c r="BM79" s="300"/>
      <c r="BN79" s="300"/>
      <c r="BO79" s="300"/>
      <c r="BP79" s="300"/>
      <c r="BQ79" s="300"/>
      <c r="BR79" s="300"/>
      <c r="BS79" s="300"/>
      <c r="BT79" s="300"/>
      <c r="BU79" s="300"/>
      <c r="BV79" s="300"/>
      <c r="BW79" s="300"/>
      <c r="BX79" s="300"/>
      <c r="BY79" s="300"/>
      <c r="BZ79" s="300"/>
      <c r="CA79" s="300"/>
      <c r="CB79" s="300"/>
      <c r="CC79" s="300"/>
      <c r="CD79" s="300"/>
      <c r="CE79" s="300"/>
      <c r="CF79" s="300"/>
      <c r="CG79" s="300"/>
      <c r="CH79" s="300"/>
      <c r="CI79" s="300"/>
      <c r="CJ79" s="300"/>
      <c r="CK79" s="300"/>
      <c r="CL79" s="300"/>
      <c r="CM79" s="300"/>
      <c r="CN79" s="300"/>
      <c r="CO79" s="300"/>
      <c r="CP79" s="300"/>
      <c r="CQ79" s="300"/>
      <c r="CR79" s="300"/>
      <c r="CS79" s="300"/>
      <c r="CT79" s="300"/>
      <c r="CU79" s="300"/>
      <c r="CV79" s="300"/>
      <c r="CW79" s="300"/>
      <c r="CX79" s="300"/>
      <c r="CY79" s="300"/>
      <c r="CZ79" s="300"/>
      <c r="DA79" s="300"/>
      <c r="DB79" s="300"/>
      <c r="DC79" s="300"/>
      <c r="DD79" s="300"/>
      <c r="DE79" s="300"/>
      <c r="DF79" s="300"/>
      <c r="DG79" s="300"/>
      <c r="DH79" s="300"/>
      <c r="DI79" s="300"/>
      <c r="DJ79" s="300"/>
      <c r="DK79" s="300"/>
      <c r="DL79" s="300"/>
      <c r="DM79" s="300"/>
      <c r="DN79" s="300"/>
      <c r="DO79" s="300"/>
      <c r="DP79" s="300"/>
      <c r="DQ79" s="300"/>
      <c r="DR79" s="300"/>
      <c r="DS79" s="300"/>
      <c r="DT79" s="300"/>
      <c r="DU79" s="300"/>
      <c r="DV79" s="300"/>
      <c r="DW79" s="300"/>
      <c r="DX79" s="300"/>
      <c r="DY79" s="300"/>
      <c r="DZ79" s="300"/>
      <c r="EA79" s="300"/>
      <c r="EB79" s="300"/>
      <c r="EC79" s="300"/>
      <c r="ED79" s="300"/>
      <c r="EE79" s="300"/>
      <c r="EF79" s="300"/>
      <c r="EG79" s="300"/>
      <c r="EH79" s="300"/>
      <c r="EI79" s="300"/>
      <c r="EJ79" s="300"/>
      <c r="EK79" s="301"/>
    </row>
    <row r="80" spans="1:141" s="3" customFormat="1" ht="13.5" customHeight="1" x14ac:dyDescent="0.2">
      <c r="A80" s="302" t="s">
        <v>701</v>
      </c>
      <c r="B80" s="302"/>
      <c r="C80" s="302"/>
      <c r="D80" s="302"/>
      <c r="E80" s="302"/>
      <c r="F80" s="302"/>
      <c r="G80" s="302"/>
      <c r="H80" s="302"/>
      <c r="I80" s="302"/>
      <c r="J80" s="302"/>
      <c r="K80" s="302"/>
      <c r="L80" s="302"/>
      <c r="M80" s="302"/>
      <c r="N80" s="302"/>
      <c r="O80" s="302"/>
      <c r="P80" s="302"/>
      <c r="Q80" s="302"/>
      <c r="R80" s="312" t="s">
        <v>825</v>
      </c>
      <c r="S80" s="313"/>
      <c r="T80" s="313"/>
      <c r="U80" s="313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300"/>
      <c r="BL80" s="300"/>
      <c r="BM80" s="300"/>
      <c r="BN80" s="300"/>
      <c r="BO80" s="300"/>
      <c r="BP80" s="300"/>
      <c r="BQ80" s="300"/>
      <c r="BR80" s="300"/>
      <c r="BS80" s="300"/>
      <c r="BT80" s="300"/>
      <c r="BU80" s="300"/>
      <c r="BV80" s="300"/>
      <c r="BW80" s="300"/>
      <c r="BX80" s="300"/>
      <c r="BY80" s="300"/>
      <c r="BZ80" s="300"/>
      <c r="CA80" s="300"/>
      <c r="CB80" s="300"/>
      <c r="CC80" s="300"/>
      <c r="CD80" s="300"/>
      <c r="CE80" s="300"/>
      <c r="CF80" s="300"/>
      <c r="CG80" s="300"/>
      <c r="CH80" s="300"/>
      <c r="CI80" s="300"/>
      <c r="CJ80" s="300"/>
      <c r="CK80" s="300"/>
      <c r="CL80" s="300"/>
      <c r="CM80" s="300"/>
      <c r="CN80" s="300"/>
      <c r="CO80" s="300"/>
      <c r="CP80" s="300"/>
      <c r="CQ80" s="300"/>
      <c r="CR80" s="300"/>
      <c r="CS80" s="300"/>
      <c r="CT80" s="300"/>
      <c r="CU80" s="300"/>
      <c r="CV80" s="300"/>
      <c r="CW80" s="300"/>
      <c r="CX80" s="300"/>
      <c r="CY80" s="300"/>
      <c r="CZ80" s="300"/>
      <c r="DA80" s="300"/>
      <c r="DB80" s="300"/>
      <c r="DC80" s="300"/>
      <c r="DD80" s="300"/>
      <c r="DE80" s="300"/>
      <c r="DF80" s="300"/>
      <c r="DG80" s="300"/>
      <c r="DH80" s="300"/>
      <c r="DI80" s="300"/>
      <c r="DJ80" s="300"/>
      <c r="DK80" s="300"/>
      <c r="DL80" s="300"/>
      <c r="DM80" s="300"/>
      <c r="DN80" s="300"/>
      <c r="DO80" s="300"/>
      <c r="DP80" s="300"/>
      <c r="DQ80" s="300"/>
      <c r="DR80" s="300"/>
      <c r="DS80" s="300"/>
      <c r="DT80" s="300"/>
      <c r="DU80" s="300"/>
      <c r="DV80" s="300"/>
      <c r="DW80" s="300"/>
      <c r="DX80" s="300"/>
      <c r="DY80" s="300"/>
      <c r="DZ80" s="300"/>
      <c r="EA80" s="300"/>
      <c r="EB80" s="300"/>
      <c r="EC80" s="300"/>
      <c r="ED80" s="300"/>
      <c r="EE80" s="300"/>
      <c r="EF80" s="300"/>
      <c r="EG80" s="300"/>
      <c r="EH80" s="300"/>
      <c r="EI80" s="300"/>
      <c r="EJ80" s="300"/>
      <c r="EK80" s="301"/>
    </row>
    <row r="81" spans="1:141" s="3" customFormat="1" ht="11.25" x14ac:dyDescent="0.2">
      <c r="A81" s="303" t="s">
        <v>805</v>
      </c>
      <c r="B81" s="303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12" t="s">
        <v>826</v>
      </c>
      <c r="S81" s="313"/>
      <c r="T81" s="313"/>
      <c r="U81" s="313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300"/>
      <c r="BL81" s="300"/>
      <c r="BM81" s="300"/>
      <c r="BN81" s="300"/>
      <c r="BO81" s="300"/>
      <c r="BP81" s="300"/>
      <c r="BQ81" s="300"/>
      <c r="BR81" s="300"/>
      <c r="BS81" s="300"/>
      <c r="BT81" s="300"/>
      <c r="BU81" s="300"/>
      <c r="BV81" s="300"/>
      <c r="BW81" s="300"/>
      <c r="BX81" s="300"/>
      <c r="BY81" s="300"/>
      <c r="BZ81" s="300"/>
      <c r="CA81" s="300"/>
      <c r="CB81" s="300"/>
      <c r="CC81" s="300"/>
      <c r="CD81" s="300"/>
      <c r="CE81" s="300"/>
      <c r="CF81" s="300"/>
      <c r="CG81" s="300"/>
      <c r="CH81" s="300"/>
      <c r="CI81" s="300"/>
      <c r="CJ81" s="300"/>
      <c r="CK81" s="300"/>
      <c r="CL81" s="300"/>
      <c r="CM81" s="300"/>
      <c r="CN81" s="300"/>
      <c r="CO81" s="300"/>
      <c r="CP81" s="300"/>
      <c r="CQ81" s="300"/>
      <c r="CR81" s="300"/>
      <c r="CS81" s="300"/>
      <c r="CT81" s="300"/>
      <c r="CU81" s="300"/>
      <c r="CV81" s="300"/>
      <c r="CW81" s="300"/>
      <c r="CX81" s="300"/>
      <c r="CY81" s="300"/>
      <c r="CZ81" s="300"/>
      <c r="DA81" s="300"/>
      <c r="DB81" s="300"/>
      <c r="DC81" s="300"/>
      <c r="DD81" s="300"/>
      <c r="DE81" s="300"/>
      <c r="DF81" s="300"/>
      <c r="DG81" s="300"/>
      <c r="DH81" s="300"/>
      <c r="DI81" s="300"/>
      <c r="DJ81" s="300"/>
      <c r="DK81" s="300"/>
      <c r="DL81" s="300"/>
      <c r="DM81" s="300"/>
      <c r="DN81" s="300"/>
      <c r="DO81" s="300"/>
      <c r="DP81" s="300"/>
      <c r="DQ81" s="300"/>
      <c r="DR81" s="300"/>
      <c r="DS81" s="300"/>
      <c r="DT81" s="300"/>
      <c r="DU81" s="300"/>
      <c r="DV81" s="300"/>
      <c r="DW81" s="300"/>
      <c r="DX81" s="300"/>
      <c r="DY81" s="300"/>
      <c r="DZ81" s="300"/>
      <c r="EA81" s="300"/>
      <c r="EB81" s="300"/>
      <c r="EC81" s="300"/>
      <c r="ED81" s="300"/>
      <c r="EE81" s="300"/>
      <c r="EF81" s="300"/>
      <c r="EG81" s="300"/>
      <c r="EH81" s="300"/>
      <c r="EI81" s="300"/>
      <c r="EJ81" s="300"/>
      <c r="EK81" s="301"/>
    </row>
    <row r="82" spans="1:141" s="3" customFormat="1" ht="11.25" x14ac:dyDescent="0.2">
      <c r="A82" s="302" t="s">
        <v>806</v>
      </c>
      <c r="B82" s="302"/>
      <c r="C82" s="302"/>
      <c r="D82" s="302"/>
      <c r="E82" s="302"/>
      <c r="F82" s="302"/>
      <c r="G82" s="302"/>
      <c r="H82" s="302"/>
      <c r="I82" s="302"/>
      <c r="J82" s="302"/>
      <c r="K82" s="302"/>
      <c r="L82" s="302"/>
      <c r="M82" s="302"/>
      <c r="N82" s="302"/>
      <c r="O82" s="302"/>
      <c r="P82" s="302"/>
      <c r="Q82" s="302"/>
      <c r="R82" s="312"/>
      <c r="S82" s="313"/>
      <c r="T82" s="313"/>
      <c r="U82" s="313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300"/>
      <c r="BL82" s="300"/>
      <c r="BM82" s="300"/>
      <c r="BN82" s="300"/>
      <c r="BO82" s="300"/>
      <c r="BP82" s="300"/>
      <c r="BQ82" s="300"/>
      <c r="BR82" s="300"/>
      <c r="BS82" s="300"/>
      <c r="BT82" s="300"/>
      <c r="BU82" s="300"/>
      <c r="BV82" s="300"/>
      <c r="BW82" s="300"/>
      <c r="BX82" s="300"/>
      <c r="BY82" s="300"/>
      <c r="BZ82" s="300"/>
      <c r="CA82" s="300"/>
      <c r="CB82" s="300"/>
      <c r="CC82" s="300"/>
      <c r="CD82" s="300"/>
      <c r="CE82" s="300"/>
      <c r="CF82" s="300"/>
      <c r="CG82" s="300"/>
      <c r="CH82" s="300"/>
      <c r="CI82" s="300"/>
      <c r="CJ82" s="300"/>
      <c r="CK82" s="300"/>
      <c r="CL82" s="300"/>
      <c r="CM82" s="300"/>
      <c r="CN82" s="300"/>
      <c r="CO82" s="300"/>
      <c r="CP82" s="300"/>
      <c r="CQ82" s="300"/>
      <c r="CR82" s="300"/>
      <c r="CS82" s="300"/>
      <c r="CT82" s="300"/>
      <c r="CU82" s="300"/>
      <c r="CV82" s="300"/>
      <c r="CW82" s="300"/>
      <c r="CX82" s="300"/>
      <c r="CY82" s="300"/>
      <c r="CZ82" s="300"/>
      <c r="DA82" s="300"/>
      <c r="DB82" s="300"/>
      <c r="DC82" s="300"/>
      <c r="DD82" s="300"/>
      <c r="DE82" s="300"/>
      <c r="DF82" s="300"/>
      <c r="DG82" s="300"/>
      <c r="DH82" s="300"/>
      <c r="DI82" s="300"/>
      <c r="DJ82" s="300"/>
      <c r="DK82" s="300"/>
      <c r="DL82" s="300"/>
      <c r="DM82" s="300"/>
      <c r="DN82" s="300"/>
      <c r="DO82" s="300"/>
      <c r="DP82" s="300"/>
      <c r="DQ82" s="300"/>
      <c r="DR82" s="300"/>
      <c r="DS82" s="300"/>
      <c r="DT82" s="300"/>
      <c r="DU82" s="300"/>
      <c r="DV82" s="300"/>
      <c r="DW82" s="300"/>
      <c r="DX82" s="300"/>
      <c r="DY82" s="300"/>
      <c r="DZ82" s="300"/>
      <c r="EA82" s="300"/>
      <c r="EB82" s="300"/>
      <c r="EC82" s="300"/>
      <c r="ED82" s="300"/>
      <c r="EE82" s="300"/>
      <c r="EF82" s="300"/>
      <c r="EG82" s="300"/>
      <c r="EH82" s="300"/>
      <c r="EI82" s="300"/>
      <c r="EJ82" s="300"/>
      <c r="EK82" s="301"/>
    </row>
    <row r="83" spans="1:141" s="3" customFormat="1" ht="13.5" customHeight="1" x14ac:dyDescent="0.2">
      <c r="A83" s="315" t="s">
        <v>703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6" t="s">
        <v>174</v>
      </c>
      <c r="S83" s="317"/>
      <c r="T83" s="317"/>
      <c r="U83" s="317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300"/>
      <c r="BM83" s="300"/>
      <c r="BN83" s="300"/>
      <c r="BO83" s="300"/>
      <c r="BP83" s="300"/>
      <c r="BQ83" s="300"/>
      <c r="BR83" s="300"/>
      <c r="BS83" s="300"/>
      <c r="BT83" s="300"/>
      <c r="BU83" s="300"/>
      <c r="BV83" s="300"/>
      <c r="BW83" s="300"/>
      <c r="BX83" s="300"/>
      <c r="BY83" s="300"/>
      <c r="BZ83" s="300"/>
      <c r="CA83" s="300"/>
      <c r="CB83" s="300"/>
      <c r="CC83" s="300"/>
      <c r="CD83" s="300"/>
      <c r="CE83" s="300"/>
      <c r="CF83" s="300"/>
      <c r="CG83" s="300"/>
      <c r="CH83" s="300"/>
      <c r="CI83" s="300"/>
      <c r="CJ83" s="300"/>
      <c r="CK83" s="300"/>
      <c r="CL83" s="300"/>
      <c r="CM83" s="300"/>
      <c r="CN83" s="300"/>
      <c r="CO83" s="300"/>
      <c r="CP83" s="300"/>
      <c r="CQ83" s="300"/>
      <c r="CR83" s="300"/>
      <c r="CS83" s="300"/>
      <c r="CT83" s="300"/>
      <c r="CU83" s="300"/>
      <c r="CV83" s="300"/>
      <c r="CW83" s="300"/>
      <c r="CX83" s="300"/>
      <c r="CY83" s="300"/>
      <c r="CZ83" s="300"/>
      <c r="DA83" s="300"/>
      <c r="DB83" s="300"/>
      <c r="DC83" s="300"/>
      <c r="DD83" s="300"/>
      <c r="DE83" s="300"/>
      <c r="DF83" s="300"/>
      <c r="DG83" s="300"/>
      <c r="DH83" s="300"/>
      <c r="DI83" s="300"/>
      <c r="DJ83" s="300"/>
      <c r="DK83" s="300"/>
      <c r="DL83" s="300"/>
      <c r="DM83" s="300"/>
      <c r="DN83" s="300"/>
      <c r="DO83" s="300"/>
      <c r="DP83" s="300"/>
      <c r="DQ83" s="300"/>
      <c r="DR83" s="300"/>
      <c r="DS83" s="300"/>
      <c r="DT83" s="300"/>
      <c r="DU83" s="300"/>
      <c r="DV83" s="300"/>
      <c r="DW83" s="300"/>
      <c r="DX83" s="300"/>
      <c r="DY83" s="300"/>
      <c r="DZ83" s="300"/>
      <c r="EA83" s="300"/>
      <c r="EB83" s="300"/>
      <c r="EC83" s="300"/>
      <c r="ED83" s="300"/>
      <c r="EE83" s="300"/>
      <c r="EF83" s="300"/>
      <c r="EG83" s="300"/>
      <c r="EH83" s="300"/>
      <c r="EI83" s="300"/>
      <c r="EJ83" s="300"/>
      <c r="EK83" s="301"/>
    </row>
    <row r="84" spans="1:141" s="3" customFormat="1" ht="13.5" customHeight="1" x14ac:dyDescent="0.2">
      <c r="A84" s="318" t="s">
        <v>704</v>
      </c>
      <c r="B84" s="318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2" t="s">
        <v>173</v>
      </c>
      <c r="S84" s="313"/>
      <c r="T84" s="313"/>
      <c r="U84" s="313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300"/>
      <c r="BL84" s="300"/>
      <c r="BM84" s="300"/>
      <c r="BN84" s="300"/>
      <c r="BO84" s="300"/>
      <c r="BP84" s="300"/>
      <c r="BQ84" s="300"/>
      <c r="BR84" s="300"/>
      <c r="BS84" s="300"/>
      <c r="BT84" s="300"/>
      <c r="BU84" s="300"/>
      <c r="BV84" s="300"/>
      <c r="BW84" s="300"/>
      <c r="BX84" s="300"/>
      <c r="BY84" s="300"/>
      <c r="BZ84" s="300"/>
      <c r="CA84" s="300"/>
      <c r="CB84" s="300"/>
      <c r="CC84" s="300"/>
      <c r="CD84" s="300"/>
      <c r="CE84" s="300"/>
      <c r="CF84" s="300"/>
      <c r="CG84" s="300"/>
      <c r="CH84" s="300"/>
      <c r="CI84" s="300"/>
      <c r="CJ84" s="300"/>
      <c r="CK84" s="300"/>
      <c r="CL84" s="300"/>
      <c r="CM84" s="300"/>
      <c r="CN84" s="300"/>
      <c r="CO84" s="300"/>
      <c r="CP84" s="300"/>
      <c r="CQ84" s="300"/>
      <c r="CR84" s="300"/>
      <c r="CS84" s="300"/>
      <c r="CT84" s="300"/>
      <c r="CU84" s="300"/>
      <c r="CV84" s="300"/>
      <c r="CW84" s="300"/>
      <c r="CX84" s="300"/>
      <c r="CY84" s="300"/>
      <c r="CZ84" s="300"/>
      <c r="DA84" s="300"/>
      <c r="DB84" s="300"/>
      <c r="DC84" s="300"/>
      <c r="DD84" s="300"/>
      <c r="DE84" s="300"/>
      <c r="DF84" s="300"/>
      <c r="DG84" s="300"/>
      <c r="DH84" s="300"/>
      <c r="DI84" s="300"/>
      <c r="DJ84" s="300"/>
      <c r="DK84" s="300"/>
      <c r="DL84" s="300"/>
      <c r="DM84" s="300"/>
      <c r="DN84" s="300"/>
      <c r="DO84" s="300"/>
      <c r="DP84" s="300"/>
      <c r="DQ84" s="300"/>
      <c r="DR84" s="300"/>
      <c r="DS84" s="300"/>
      <c r="DT84" s="300"/>
      <c r="DU84" s="300"/>
      <c r="DV84" s="300"/>
      <c r="DW84" s="300"/>
      <c r="DX84" s="300"/>
      <c r="DY84" s="300"/>
      <c r="DZ84" s="300"/>
      <c r="EA84" s="300"/>
      <c r="EB84" s="300"/>
      <c r="EC84" s="300"/>
      <c r="ED84" s="300"/>
      <c r="EE84" s="300"/>
      <c r="EF84" s="300"/>
      <c r="EG84" s="300"/>
      <c r="EH84" s="300"/>
      <c r="EI84" s="300"/>
      <c r="EJ84" s="300"/>
      <c r="EK84" s="301"/>
    </row>
    <row r="85" spans="1:141" s="3" customFormat="1" ht="11.25" x14ac:dyDescent="0.2">
      <c r="A85" s="304" t="s">
        <v>807</v>
      </c>
      <c r="B85" s="304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12" t="s">
        <v>172</v>
      </c>
      <c r="S85" s="313"/>
      <c r="T85" s="313"/>
      <c r="U85" s="313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300"/>
      <c r="BL85" s="300"/>
      <c r="BM85" s="300"/>
      <c r="BN85" s="300"/>
      <c r="BO85" s="300"/>
      <c r="BP85" s="300"/>
      <c r="BQ85" s="300"/>
      <c r="BR85" s="300"/>
      <c r="BS85" s="300"/>
      <c r="BT85" s="300"/>
      <c r="BU85" s="300"/>
      <c r="BV85" s="300"/>
      <c r="BW85" s="300"/>
      <c r="BX85" s="300"/>
      <c r="BY85" s="300"/>
      <c r="BZ85" s="300"/>
      <c r="CA85" s="300"/>
      <c r="CB85" s="300"/>
      <c r="CC85" s="300"/>
      <c r="CD85" s="300"/>
      <c r="CE85" s="300"/>
      <c r="CF85" s="300"/>
      <c r="CG85" s="300"/>
      <c r="CH85" s="300"/>
      <c r="CI85" s="300"/>
      <c r="CJ85" s="300"/>
      <c r="CK85" s="300"/>
      <c r="CL85" s="300"/>
      <c r="CM85" s="300"/>
      <c r="CN85" s="300"/>
      <c r="CO85" s="300"/>
      <c r="CP85" s="300"/>
      <c r="CQ85" s="300"/>
      <c r="CR85" s="300"/>
      <c r="CS85" s="300"/>
      <c r="CT85" s="300"/>
      <c r="CU85" s="300"/>
      <c r="CV85" s="300"/>
      <c r="CW85" s="300"/>
      <c r="CX85" s="300"/>
      <c r="CY85" s="300"/>
      <c r="CZ85" s="300"/>
      <c r="DA85" s="300"/>
      <c r="DB85" s="300"/>
      <c r="DC85" s="300"/>
      <c r="DD85" s="300"/>
      <c r="DE85" s="300"/>
      <c r="DF85" s="300"/>
      <c r="DG85" s="300"/>
      <c r="DH85" s="300"/>
      <c r="DI85" s="300"/>
      <c r="DJ85" s="300"/>
      <c r="DK85" s="300"/>
      <c r="DL85" s="300"/>
      <c r="DM85" s="300"/>
      <c r="DN85" s="300"/>
      <c r="DO85" s="300"/>
      <c r="DP85" s="300"/>
      <c r="DQ85" s="300"/>
      <c r="DR85" s="300"/>
      <c r="DS85" s="300"/>
      <c r="DT85" s="300"/>
      <c r="DU85" s="300"/>
      <c r="DV85" s="300"/>
      <c r="DW85" s="300"/>
      <c r="DX85" s="300"/>
      <c r="DY85" s="300"/>
      <c r="DZ85" s="300"/>
      <c r="EA85" s="300"/>
      <c r="EB85" s="300"/>
      <c r="EC85" s="300"/>
      <c r="ED85" s="300"/>
      <c r="EE85" s="300"/>
      <c r="EF85" s="300"/>
      <c r="EG85" s="300"/>
      <c r="EH85" s="300"/>
      <c r="EI85" s="300"/>
      <c r="EJ85" s="300"/>
      <c r="EK85" s="301"/>
    </row>
    <row r="86" spans="1:141" s="3" customFormat="1" ht="11.25" x14ac:dyDescent="0.2">
      <c r="A86" s="306" t="s">
        <v>808</v>
      </c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12"/>
      <c r="S86" s="313"/>
      <c r="T86" s="313"/>
      <c r="U86" s="313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300"/>
      <c r="BL86" s="300"/>
      <c r="BM86" s="300"/>
      <c r="BN86" s="300"/>
      <c r="BO86" s="300"/>
      <c r="BP86" s="300"/>
      <c r="BQ86" s="300"/>
      <c r="BR86" s="300"/>
      <c r="BS86" s="300"/>
      <c r="BT86" s="300"/>
      <c r="BU86" s="300"/>
      <c r="BV86" s="300"/>
      <c r="BW86" s="300"/>
      <c r="BX86" s="300"/>
      <c r="BY86" s="300"/>
      <c r="BZ86" s="300"/>
      <c r="CA86" s="300"/>
      <c r="CB86" s="300"/>
      <c r="CC86" s="300"/>
      <c r="CD86" s="300"/>
      <c r="CE86" s="300"/>
      <c r="CF86" s="300"/>
      <c r="CG86" s="300"/>
      <c r="CH86" s="300"/>
      <c r="CI86" s="300"/>
      <c r="CJ86" s="300"/>
      <c r="CK86" s="300"/>
      <c r="CL86" s="300"/>
      <c r="CM86" s="300"/>
      <c r="CN86" s="300"/>
      <c r="CO86" s="300"/>
      <c r="CP86" s="300"/>
      <c r="CQ86" s="300"/>
      <c r="CR86" s="300"/>
      <c r="CS86" s="300"/>
      <c r="CT86" s="300"/>
      <c r="CU86" s="300"/>
      <c r="CV86" s="300"/>
      <c r="CW86" s="300"/>
      <c r="CX86" s="300"/>
      <c r="CY86" s="300"/>
      <c r="CZ86" s="300"/>
      <c r="DA86" s="300"/>
      <c r="DB86" s="300"/>
      <c r="DC86" s="300"/>
      <c r="DD86" s="300"/>
      <c r="DE86" s="300"/>
      <c r="DF86" s="300"/>
      <c r="DG86" s="300"/>
      <c r="DH86" s="300"/>
      <c r="DI86" s="300"/>
      <c r="DJ86" s="300"/>
      <c r="DK86" s="300"/>
      <c r="DL86" s="300"/>
      <c r="DM86" s="300"/>
      <c r="DN86" s="300"/>
      <c r="DO86" s="300"/>
      <c r="DP86" s="300"/>
      <c r="DQ86" s="300"/>
      <c r="DR86" s="300"/>
      <c r="DS86" s="300"/>
      <c r="DT86" s="300"/>
      <c r="DU86" s="300"/>
      <c r="DV86" s="300"/>
      <c r="DW86" s="300"/>
      <c r="DX86" s="300"/>
      <c r="DY86" s="300"/>
      <c r="DZ86" s="300"/>
      <c r="EA86" s="300"/>
      <c r="EB86" s="300"/>
      <c r="EC86" s="300"/>
      <c r="ED86" s="300"/>
      <c r="EE86" s="300"/>
      <c r="EF86" s="300"/>
      <c r="EG86" s="300"/>
      <c r="EH86" s="300"/>
      <c r="EI86" s="300"/>
      <c r="EJ86" s="300"/>
      <c r="EK86" s="301"/>
    </row>
    <row r="87" spans="1:141" s="3" customFormat="1" ht="13.5" customHeight="1" x14ac:dyDescent="0.2">
      <c r="A87" s="306" t="s">
        <v>706</v>
      </c>
      <c r="B87" s="306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12" t="s">
        <v>171</v>
      </c>
      <c r="S87" s="313"/>
      <c r="T87" s="313"/>
      <c r="U87" s="313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300"/>
      <c r="BL87" s="300"/>
      <c r="BM87" s="300"/>
      <c r="BN87" s="300"/>
      <c r="BO87" s="300"/>
      <c r="BP87" s="300"/>
      <c r="BQ87" s="300"/>
      <c r="BR87" s="300"/>
      <c r="BS87" s="300"/>
      <c r="BT87" s="300"/>
      <c r="BU87" s="300"/>
      <c r="BV87" s="300"/>
      <c r="BW87" s="300"/>
      <c r="BX87" s="300"/>
      <c r="BY87" s="300"/>
      <c r="BZ87" s="300"/>
      <c r="CA87" s="300"/>
      <c r="CB87" s="300"/>
      <c r="CC87" s="300"/>
      <c r="CD87" s="300"/>
      <c r="CE87" s="300"/>
      <c r="CF87" s="300"/>
      <c r="CG87" s="300"/>
      <c r="CH87" s="300"/>
      <c r="CI87" s="300"/>
      <c r="CJ87" s="300"/>
      <c r="CK87" s="300"/>
      <c r="CL87" s="300"/>
      <c r="CM87" s="300"/>
      <c r="CN87" s="300"/>
      <c r="CO87" s="300"/>
      <c r="CP87" s="300"/>
      <c r="CQ87" s="300"/>
      <c r="CR87" s="300"/>
      <c r="CS87" s="300"/>
      <c r="CT87" s="300"/>
      <c r="CU87" s="300"/>
      <c r="CV87" s="300"/>
      <c r="CW87" s="300"/>
      <c r="CX87" s="300"/>
      <c r="CY87" s="300"/>
      <c r="CZ87" s="300"/>
      <c r="DA87" s="300"/>
      <c r="DB87" s="300"/>
      <c r="DC87" s="300"/>
      <c r="DD87" s="300"/>
      <c r="DE87" s="300"/>
      <c r="DF87" s="300"/>
      <c r="DG87" s="300"/>
      <c r="DH87" s="300"/>
      <c r="DI87" s="300"/>
      <c r="DJ87" s="300"/>
      <c r="DK87" s="300"/>
      <c r="DL87" s="300"/>
      <c r="DM87" s="300"/>
      <c r="DN87" s="300"/>
      <c r="DO87" s="300"/>
      <c r="DP87" s="300"/>
      <c r="DQ87" s="300"/>
      <c r="DR87" s="300"/>
      <c r="DS87" s="300"/>
      <c r="DT87" s="300"/>
      <c r="DU87" s="300"/>
      <c r="DV87" s="300"/>
      <c r="DW87" s="300"/>
      <c r="DX87" s="300"/>
      <c r="DY87" s="300"/>
      <c r="DZ87" s="300"/>
      <c r="EA87" s="300"/>
      <c r="EB87" s="300"/>
      <c r="EC87" s="300"/>
      <c r="ED87" s="300"/>
      <c r="EE87" s="300"/>
      <c r="EF87" s="300"/>
      <c r="EG87" s="300"/>
      <c r="EH87" s="300"/>
      <c r="EI87" s="300"/>
      <c r="EJ87" s="300"/>
      <c r="EK87" s="301"/>
    </row>
    <row r="88" spans="1:141" s="3" customFormat="1" ht="13.5" customHeight="1" x14ac:dyDescent="0.2">
      <c r="A88" s="306" t="s">
        <v>707</v>
      </c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12" t="s">
        <v>170</v>
      </c>
      <c r="S88" s="313"/>
      <c r="T88" s="313"/>
      <c r="U88" s="313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300"/>
      <c r="BL88" s="300"/>
      <c r="BM88" s="300"/>
      <c r="BN88" s="300"/>
      <c r="BO88" s="300"/>
      <c r="BP88" s="300"/>
      <c r="BQ88" s="300"/>
      <c r="BR88" s="300"/>
      <c r="BS88" s="300"/>
      <c r="BT88" s="300"/>
      <c r="BU88" s="300"/>
      <c r="BV88" s="300"/>
      <c r="BW88" s="300"/>
      <c r="BX88" s="300"/>
      <c r="BY88" s="300"/>
      <c r="BZ88" s="300"/>
      <c r="CA88" s="300"/>
      <c r="CB88" s="300"/>
      <c r="CC88" s="300"/>
      <c r="CD88" s="300"/>
      <c r="CE88" s="300"/>
      <c r="CF88" s="300"/>
      <c r="CG88" s="300"/>
      <c r="CH88" s="300"/>
      <c r="CI88" s="300"/>
      <c r="CJ88" s="300"/>
      <c r="CK88" s="300"/>
      <c r="CL88" s="300"/>
      <c r="CM88" s="300"/>
      <c r="CN88" s="300"/>
      <c r="CO88" s="300"/>
      <c r="CP88" s="300"/>
      <c r="CQ88" s="300"/>
      <c r="CR88" s="300"/>
      <c r="CS88" s="300"/>
      <c r="CT88" s="300"/>
      <c r="CU88" s="300"/>
      <c r="CV88" s="300"/>
      <c r="CW88" s="300"/>
      <c r="CX88" s="300"/>
      <c r="CY88" s="300"/>
      <c r="CZ88" s="300"/>
      <c r="DA88" s="300"/>
      <c r="DB88" s="300"/>
      <c r="DC88" s="300"/>
      <c r="DD88" s="300"/>
      <c r="DE88" s="300"/>
      <c r="DF88" s="300"/>
      <c r="DG88" s="300"/>
      <c r="DH88" s="300"/>
      <c r="DI88" s="300"/>
      <c r="DJ88" s="300"/>
      <c r="DK88" s="300"/>
      <c r="DL88" s="300"/>
      <c r="DM88" s="300"/>
      <c r="DN88" s="300"/>
      <c r="DO88" s="300"/>
      <c r="DP88" s="300"/>
      <c r="DQ88" s="300"/>
      <c r="DR88" s="300"/>
      <c r="DS88" s="300"/>
      <c r="DT88" s="300"/>
      <c r="DU88" s="300"/>
      <c r="DV88" s="300"/>
      <c r="DW88" s="300"/>
      <c r="DX88" s="300"/>
      <c r="DY88" s="300"/>
      <c r="DZ88" s="300"/>
      <c r="EA88" s="300"/>
      <c r="EB88" s="300"/>
      <c r="EC88" s="300"/>
      <c r="ED88" s="300"/>
      <c r="EE88" s="300"/>
      <c r="EF88" s="300"/>
      <c r="EG88" s="300"/>
      <c r="EH88" s="300"/>
      <c r="EI88" s="300"/>
      <c r="EJ88" s="300"/>
      <c r="EK88" s="301"/>
    </row>
    <row r="89" spans="1:141" s="3" customFormat="1" ht="13.5" customHeight="1" x14ac:dyDescent="0.2">
      <c r="A89" s="306" t="s">
        <v>708</v>
      </c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12" t="s">
        <v>827</v>
      </c>
      <c r="S89" s="313"/>
      <c r="T89" s="313"/>
      <c r="U89" s="313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300"/>
      <c r="BM89" s="300"/>
      <c r="BN89" s="300"/>
      <c r="BO89" s="300"/>
      <c r="BP89" s="300"/>
      <c r="BQ89" s="300"/>
      <c r="BR89" s="300"/>
      <c r="BS89" s="300"/>
      <c r="BT89" s="300"/>
      <c r="BU89" s="300"/>
      <c r="BV89" s="300"/>
      <c r="BW89" s="300"/>
      <c r="BX89" s="300"/>
      <c r="BY89" s="300"/>
      <c r="BZ89" s="300"/>
      <c r="CA89" s="300"/>
      <c r="CB89" s="300"/>
      <c r="CC89" s="300"/>
      <c r="CD89" s="300"/>
      <c r="CE89" s="300"/>
      <c r="CF89" s="300"/>
      <c r="CG89" s="300"/>
      <c r="CH89" s="300"/>
      <c r="CI89" s="300"/>
      <c r="CJ89" s="300"/>
      <c r="CK89" s="300"/>
      <c r="CL89" s="300"/>
      <c r="CM89" s="300"/>
      <c r="CN89" s="300"/>
      <c r="CO89" s="300"/>
      <c r="CP89" s="300"/>
      <c r="CQ89" s="300"/>
      <c r="CR89" s="300"/>
      <c r="CS89" s="300"/>
      <c r="CT89" s="300"/>
      <c r="CU89" s="300"/>
      <c r="CV89" s="300"/>
      <c r="CW89" s="300"/>
      <c r="CX89" s="300"/>
      <c r="CY89" s="300"/>
      <c r="CZ89" s="300"/>
      <c r="DA89" s="300"/>
      <c r="DB89" s="300"/>
      <c r="DC89" s="300"/>
      <c r="DD89" s="300"/>
      <c r="DE89" s="300"/>
      <c r="DF89" s="300"/>
      <c r="DG89" s="300"/>
      <c r="DH89" s="300"/>
      <c r="DI89" s="300"/>
      <c r="DJ89" s="300"/>
      <c r="DK89" s="300"/>
      <c r="DL89" s="300"/>
      <c r="DM89" s="300"/>
      <c r="DN89" s="300"/>
      <c r="DO89" s="300"/>
      <c r="DP89" s="300"/>
      <c r="DQ89" s="300"/>
      <c r="DR89" s="300"/>
      <c r="DS89" s="300"/>
      <c r="DT89" s="300"/>
      <c r="DU89" s="300"/>
      <c r="DV89" s="300"/>
      <c r="DW89" s="300"/>
      <c r="DX89" s="300"/>
      <c r="DY89" s="300"/>
      <c r="DZ89" s="300"/>
      <c r="EA89" s="300"/>
      <c r="EB89" s="300"/>
      <c r="EC89" s="300"/>
      <c r="ED89" s="300"/>
      <c r="EE89" s="300"/>
      <c r="EF89" s="300"/>
      <c r="EG89" s="300"/>
      <c r="EH89" s="300"/>
      <c r="EI89" s="300"/>
      <c r="EJ89" s="300"/>
      <c r="EK89" s="301"/>
    </row>
    <row r="90" spans="1:141" s="3" customFormat="1" ht="13.5" customHeight="1" x14ac:dyDescent="0.2">
      <c r="A90" s="306" t="s">
        <v>709</v>
      </c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12" t="s">
        <v>828</v>
      </c>
      <c r="S90" s="313"/>
      <c r="T90" s="313"/>
      <c r="U90" s="313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300"/>
      <c r="BL90" s="300"/>
      <c r="BM90" s="300"/>
      <c r="BN90" s="300"/>
      <c r="BO90" s="300"/>
      <c r="BP90" s="300"/>
      <c r="BQ90" s="300"/>
      <c r="BR90" s="300"/>
      <c r="BS90" s="300"/>
      <c r="BT90" s="300"/>
      <c r="BU90" s="300"/>
      <c r="BV90" s="300"/>
      <c r="BW90" s="300"/>
      <c r="BX90" s="300"/>
      <c r="BY90" s="300"/>
      <c r="BZ90" s="300"/>
      <c r="CA90" s="300"/>
      <c r="CB90" s="300"/>
      <c r="CC90" s="300"/>
      <c r="CD90" s="300"/>
      <c r="CE90" s="300"/>
      <c r="CF90" s="300"/>
      <c r="CG90" s="300"/>
      <c r="CH90" s="300"/>
      <c r="CI90" s="300"/>
      <c r="CJ90" s="300"/>
      <c r="CK90" s="300"/>
      <c r="CL90" s="300"/>
      <c r="CM90" s="300"/>
      <c r="CN90" s="300"/>
      <c r="CO90" s="300"/>
      <c r="CP90" s="300"/>
      <c r="CQ90" s="300"/>
      <c r="CR90" s="300"/>
      <c r="CS90" s="300"/>
      <c r="CT90" s="300"/>
      <c r="CU90" s="300"/>
      <c r="CV90" s="300"/>
      <c r="CW90" s="300"/>
      <c r="CX90" s="300"/>
      <c r="CY90" s="300"/>
      <c r="CZ90" s="300"/>
      <c r="DA90" s="300"/>
      <c r="DB90" s="300"/>
      <c r="DC90" s="300"/>
      <c r="DD90" s="300"/>
      <c r="DE90" s="300"/>
      <c r="DF90" s="300"/>
      <c r="DG90" s="300"/>
      <c r="DH90" s="300"/>
      <c r="DI90" s="300"/>
      <c r="DJ90" s="300"/>
      <c r="DK90" s="300"/>
      <c r="DL90" s="300"/>
      <c r="DM90" s="300"/>
      <c r="DN90" s="300"/>
      <c r="DO90" s="300"/>
      <c r="DP90" s="300"/>
      <c r="DQ90" s="300"/>
      <c r="DR90" s="300"/>
      <c r="DS90" s="300"/>
      <c r="DT90" s="300"/>
      <c r="DU90" s="300"/>
      <c r="DV90" s="300"/>
      <c r="DW90" s="300"/>
      <c r="DX90" s="300"/>
      <c r="DY90" s="300"/>
      <c r="DZ90" s="300"/>
      <c r="EA90" s="300"/>
      <c r="EB90" s="300"/>
      <c r="EC90" s="300"/>
      <c r="ED90" s="300"/>
      <c r="EE90" s="300"/>
      <c r="EF90" s="300"/>
      <c r="EG90" s="300"/>
      <c r="EH90" s="300"/>
      <c r="EI90" s="300"/>
      <c r="EJ90" s="300"/>
      <c r="EK90" s="301"/>
    </row>
    <row r="91" spans="1:141" s="3" customFormat="1" ht="13.5" customHeight="1" x14ac:dyDescent="0.2">
      <c r="A91" s="306" t="s">
        <v>710</v>
      </c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12" t="s">
        <v>829</v>
      </c>
      <c r="S91" s="313"/>
      <c r="T91" s="313"/>
      <c r="U91" s="313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300"/>
      <c r="BL91" s="300"/>
      <c r="BM91" s="300"/>
      <c r="BN91" s="300"/>
      <c r="BO91" s="300"/>
      <c r="BP91" s="300"/>
      <c r="BQ91" s="300"/>
      <c r="BR91" s="300"/>
      <c r="BS91" s="300"/>
      <c r="BT91" s="300"/>
      <c r="BU91" s="300"/>
      <c r="BV91" s="300"/>
      <c r="BW91" s="300"/>
      <c r="BX91" s="300"/>
      <c r="BY91" s="300"/>
      <c r="BZ91" s="300"/>
      <c r="CA91" s="300"/>
      <c r="CB91" s="300"/>
      <c r="CC91" s="300"/>
      <c r="CD91" s="300"/>
      <c r="CE91" s="300"/>
      <c r="CF91" s="300"/>
      <c r="CG91" s="300"/>
      <c r="CH91" s="300"/>
      <c r="CI91" s="300"/>
      <c r="CJ91" s="300"/>
      <c r="CK91" s="300"/>
      <c r="CL91" s="300"/>
      <c r="CM91" s="300"/>
      <c r="CN91" s="300"/>
      <c r="CO91" s="300"/>
      <c r="CP91" s="300"/>
      <c r="CQ91" s="300"/>
      <c r="CR91" s="300"/>
      <c r="CS91" s="300"/>
      <c r="CT91" s="300"/>
      <c r="CU91" s="300"/>
      <c r="CV91" s="300"/>
      <c r="CW91" s="300"/>
      <c r="CX91" s="300"/>
      <c r="CY91" s="300"/>
      <c r="CZ91" s="300"/>
      <c r="DA91" s="300"/>
      <c r="DB91" s="300"/>
      <c r="DC91" s="300"/>
      <c r="DD91" s="300"/>
      <c r="DE91" s="300"/>
      <c r="DF91" s="300"/>
      <c r="DG91" s="300"/>
      <c r="DH91" s="300"/>
      <c r="DI91" s="300"/>
      <c r="DJ91" s="300"/>
      <c r="DK91" s="300"/>
      <c r="DL91" s="300"/>
      <c r="DM91" s="300"/>
      <c r="DN91" s="300"/>
      <c r="DO91" s="300"/>
      <c r="DP91" s="300"/>
      <c r="DQ91" s="300"/>
      <c r="DR91" s="300"/>
      <c r="DS91" s="300"/>
      <c r="DT91" s="300"/>
      <c r="DU91" s="300"/>
      <c r="DV91" s="300"/>
      <c r="DW91" s="300"/>
      <c r="DX91" s="300"/>
      <c r="DY91" s="300"/>
      <c r="DZ91" s="300"/>
      <c r="EA91" s="300"/>
      <c r="EB91" s="300"/>
      <c r="EC91" s="300"/>
      <c r="ED91" s="300"/>
      <c r="EE91" s="300"/>
      <c r="EF91" s="300"/>
      <c r="EG91" s="300"/>
      <c r="EH91" s="300"/>
      <c r="EI91" s="300"/>
      <c r="EJ91" s="300"/>
      <c r="EK91" s="301"/>
    </row>
    <row r="92" spans="1:141" s="3" customFormat="1" ht="11.25" x14ac:dyDescent="0.2">
      <c r="A92" s="305" t="s">
        <v>809</v>
      </c>
      <c r="B92" s="305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12" t="s">
        <v>830</v>
      </c>
      <c r="S92" s="313"/>
      <c r="T92" s="313"/>
      <c r="U92" s="313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300"/>
      <c r="BL92" s="300"/>
      <c r="BM92" s="300"/>
      <c r="BN92" s="300"/>
      <c r="BO92" s="300"/>
      <c r="BP92" s="300"/>
      <c r="BQ92" s="300"/>
      <c r="BR92" s="300"/>
      <c r="BS92" s="300"/>
      <c r="BT92" s="300"/>
      <c r="BU92" s="300"/>
      <c r="BV92" s="300"/>
      <c r="BW92" s="300"/>
      <c r="BX92" s="300"/>
      <c r="BY92" s="300"/>
      <c r="BZ92" s="300"/>
      <c r="CA92" s="300"/>
      <c r="CB92" s="300"/>
      <c r="CC92" s="300"/>
      <c r="CD92" s="300"/>
      <c r="CE92" s="300"/>
      <c r="CF92" s="300"/>
      <c r="CG92" s="300"/>
      <c r="CH92" s="300"/>
      <c r="CI92" s="300"/>
      <c r="CJ92" s="300"/>
      <c r="CK92" s="300"/>
      <c r="CL92" s="300"/>
      <c r="CM92" s="300"/>
      <c r="CN92" s="300"/>
      <c r="CO92" s="300"/>
      <c r="CP92" s="300"/>
      <c r="CQ92" s="300"/>
      <c r="CR92" s="300"/>
      <c r="CS92" s="300"/>
      <c r="CT92" s="300"/>
      <c r="CU92" s="300"/>
      <c r="CV92" s="300"/>
      <c r="CW92" s="300"/>
      <c r="CX92" s="300"/>
      <c r="CY92" s="300"/>
      <c r="CZ92" s="300"/>
      <c r="DA92" s="300"/>
      <c r="DB92" s="300"/>
      <c r="DC92" s="300"/>
      <c r="DD92" s="300"/>
      <c r="DE92" s="300"/>
      <c r="DF92" s="300"/>
      <c r="DG92" s="300"/>
      <c r="DH92" s="300"/>
      <c r="DI92" s="300"/>
      <c r="DJ92" s="300"/>
      <c r="DK92" s="300"/>
      <c r="DL92" s="300"/>
      <c r="DM92" s="300"/>
      <c r="DN92" s="300"/>
      <c r="DO92" s="300"/>
      <c r="DP92" s="300"/>
      <c r="DQ92" s="300"/>
      <c r="DR92" s="300"/>
      <c r="DS92" s="300"/>
      <c r="DT92" s="300"/>
      <c r="DU92" s="300"/>
      <c r="DV92" s="300"/>
      <c r="DW92" s="300"/>
      <c r="DX92" s="300"/>
      <c r="DY92" s="300"/>
      <c r="DZ92" s="300"/>
      <c r="EA92" s="300"/>
      <c r="EB92" s="300"/>
      <c r="EC92" s="300"/>
      <c r="ED92" s="300"/>
      <c r="EE92" s="300"/>
      <c r="EF92" s="300"/>
      <c r="EG92" s="300"/>
      <c r="EH92" s="300"/>
      <c r="EI92" s="300"/>
      <c r="EJ92" s="300"/>
      <c r="EK92" s="301"/>
    </row>
    <row r="93" spans="1:141" s="3" customFormat="1" ht="11.25" x14ac:dyDescent="0.2">
      <c r="A93" s="306" t="s">
        <v>810</v>
      </c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12"/>
      <c r="S93" s="313"/>
      <c r="T93" s="313"/>
      <c r="U93" s="313"/>
      <c r="V93" s="300"/>
      <c r="W93" s="300"/>
      <c r="X93" s="300"/>
      <c r="Y93" s="300"/>
      <c r="Z93" s="300"/>
      <c r="AA93" s="300"/>
      <c r="AB93" s="300"/>
      <c r="AC93" s="300"/>
      <c r="AD93" s="300"/>
      <c r="AE93" s="300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300"/>
      <c r="AV93" s="300"/>
      <c r="AW93" s="300"/>
      <c r="AX93" s="300"/>
      <c r="AY93" s="300"/>
      <c r="AZ93" s="300"/>
      <c r="BA93" s="300"/>
      <c r="BB93" s="300"/>
      <c r="BC93" s="300"/>
      <c r="BD93" s="300"/>
      <c r="BE93" s="300"/>
      <c r="BF93" s="300"/>
      <c r="BG93" s="300"/>
      <c r="BH93" s="300"/>
      <c r="BI93" s="300"/>
      <c r="BJ93" s="300"/>
      <c r="BK93" s="300"/>
      <c r="BL93" s="300"/>
      <c r="BM93" s="300"/>
      <c r="BN93" s="300"/>
      <c r="BO93" s="300"/>
      <c r="BP93" s="300"/>
      <c r="BQ93" s="300"/>
      <c r="BR93" s="300"/>
      <c r="BS93" s="300"/>
      <c r="BT93" s="300"/>
      <c r="BU93" s="300"/>
      <c r="BV93" s="300"/>
      <c r="BW93" s="300"/>
      <c r="BX93" s="300"/>
      <c r="BY93" s="300"/>
      <c r="BZ93" s="300"/>
      <c r="CA93" s="300"/>
      <c r="CB93" s="300"/>
      <c r="CC93" s="300"/>
      <c r="CD93" s="300"/>
      <c r="CE93" s="300"/>
      <c r="CF93" s="300"/>
      <c r="CG93" s="300"/>
      <c r="CH93" s="300"/>
      <c r="CI93" s="300"/>
      <c r="CJ93" s="300"/>
      <c r="CK93" s="300"/>
      <c r="CL93" s="300"/>
      <c r="CM93" s="300"/>
      <c r="CN93" s="300"/>
      <c r="CO93" s="300"/>
      <c r="CP93" s="300"/>
      <c r="CQ93" s="300"/>
      <c r="CR93" s="300"/>
      <c r="CS93" s="300"/>
      <c r="CT93" s="300"/>
      <c r="CU93" s="300"/>
      <c r="CV93" s="300"/>
      <c r="CW93" s="300"/>
      <c r="CX93" s="300"/>
      <c r="CY93" s="300"/>
      <c r="CZ93" s="300"/>
      <c r="DA93" s="300"/>
      <c r="DB93" s="300"/>
      <c r="DC93" s="300"/>
      <c r="DD93" s="300"/>
      <c r="DE93" s="300"/>
      <c r="DF93" s="300"/>
      <c r="DG93" s="300"/>
      <c r="DH93" s="300"/>
      <c r="DI93" s="300"/>
      <c r="DJ93" s="300"/>
      <c r="DK93" s="300"/>
      <c r="DL93" s="300"/>
      <c r="DM93" s="300"/>
      <c r="DN93" s="300"/>
      <c r="DO93" s="300"/>
      <c r="DP93" s="300"/>
      <c r="DQ93" s="300"/>
      <c r="DR93" s="300"/>
      <c r="DS93" s="300"/>
      <c r="DT93" s="300"/>
      <c r="DU93" s="300"/>
      <c r="DV93" s="300"/>
      <c r="DW93" s="300"/>
      <c r="DX93" s="300"/>
      <c r="DY93" s="300"/>
      <c r="DZ93" s="300"/>
      <c r="EA93" s="300"/>
      <c r="EB93" s="300"/>
      <c r="EC93" s="300"/>
      <c r="ED93" s="300"/>
      <c r="EE93" s="300"/>
      <c r="EF93" s="300"/>
      <c r="EG93" s="300"/>
      <c r="EH93" s="300"/>
      <c r="EI93" s="300"/>
      <c r="EJ93" s="300"/>
      <c r="EK93" s="301"/>
    </row>
    <row r="94" spans="1:141" s="3" customFormat="1" ht="11.25" x14ac:dyDescent="0.2">
      <c r="A94" s="304" t="s">
        <v>811</v>
      </c>
      <c r="B94" s="304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12" t="s">
        <v>831</v>
      </c>
      <c r="S94" s="313"/>
      <c r="T94" s="313"/>
      <c r="U94" s="313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300"/>
      <c r="BL94" s="300"/>
      <c r="BM94" s="300"/>
      <c r="BN94" s="300"/>
      <c r="BO94" s="300"/>
      <c r="BP94" s="300"/>
      <c r="BQ94" s="300"/>
      <c r="BR94" s="300"/>
      <c r="BS94" s="300"/>
      <c r="BT94" s="300"/>
      <c r="BU94" s="300"/>
      <c r="BV94" s="300"/>
      <c r="BW94" s="300"/>
      <c r="BX94" s="300"/>
      <c r="BY94" s="300"/>
      <c r="BZ94" s="300"/>
      <c r="CA94" s="300"/>
      <c r="CB94" s="300"/>
      <c r="CC94" s="300"/>
      <c r="CD94" s="300"/>
      <c r="CE94" s="300"/>
      <c r="CF94" s="300"/>
      <c r="CG94" s="300"/>
      <c r="CH94" s="300"/>
      <c r="CI94" s="300"/>
      <c r="CJ94" s="300"/>
      <c r="CK94" s="300"/>
      <c r="CL94" s="300"/>
      <c r="CM94" s="300"/>
      <c r="CN94" s="300"/>
      <c r="CO94" s="300"/>
      <c r="CP94" s="300"/>
      <c r="CQ94" s="300"/>
      <c r="CR94" s="300"/>
      <c r="CS94" s="300"/>
      <c r="CT94" s="300"/>
      <c r="CU94" s="300"/>
      <c r="CV94" s="300"/>
      <c r="CW94" s="300"/>
      <c r="CX94" s="300"/>
      <c r="CY94" s="300"/>
      <c r="CZ94" s="300"/>
      <c r="DA94" s="300"/>
      <c r="DB94" s="300"/>
      <c r="DC94" s="300"/>
      <c r="DD94" s="300"/>
      <c r="DE94" s="300"/>
      <c r="DF94" s="300"/>
      <c r="DG94" s="300"/>
      <c r="DH94" s="300"/>
      <c r="DI94" s="300"/>
      <c r="DJ94" s="300"/>
      <c r="DK94" s="300"/>
      <c r="DL94" s="300"/>
      <c r="DM94" s="300"/>
      <c r="DN94" s="300"/>
      <c r="DO94" s="300"/>
      <c r="DP94" s="300"/>
      <c r="DQ94" s="300"/>
      <c r="DR94" s="300"/>
      <c r="DS94" s="300"/>
      <c r="DT94" s="300"/>
      <c r="DU94" s="300"/>
      <c r="DV94" s="300"/>
      <c r="DW94" s="300"/>
      <c r="DX94" s="300"/>
      <c r="DY94" s="300"/>
      <c r="DZ94" s="300"/>
      <c r="EA94" s="300"/>
      <c r="EB94" s="300"/>
      <c r="EC94" s="300"/>
      <c r="ED94" s="300"/>
      <c r="EE94" s="300"/>
      <c r="EF94" s="300"/>
      <c r="EG94" s="300"/>
      <c r="EH94" s="300"/>
      <c r="EI94" s="300"/>
      <c r="EJ94" s="300"/>
      <c r="EK94" s="301"/>
    </row>
    <row r="95" spans="1:141" s="3" customFormat="1" ht="11.25" x14ac:dyDescent="0.2">
      <c r="A95" s="305" t="s">
        <v>812</v>
      </c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12"/>
      <c r="S95" s="313"/>
      <c r="T95" s="313"/>
      <c r="U95" s="313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300"/>
      <c r="BL95" s="300"/>
      <c r="BM95" s="300"/>
      <c r="BN95" s="300"/>
      <c r="BO95" s="300"/>
      <c r="BP95" s="300"/>
      <c r="BQ95" s="300"/>
      <c r="BR95" s="300"/>
      <c r="BS95" s="300"/>
      <c r="BT95" s="300"/>
      <c r="BU95" s="300"/>
      <c r="BV95" s="300"/>
      <c r="BW95" s="300"/>
      <c r="BX95" s="300"/>
      <c r="BY95" s="300"/>
      <c r="BZ95" s="300"/>
      <c r="CA95" s="300"/>
      <c r="CB95" s="300"/>
      <c r="CC95" s="300"/>
      <c r="CD95" s="300"/>
      <c r="CE95" s="300"/>
      <c r="CF95" s="300"/>
      <c r="CG95" s="300"/>
      <c r="CH95" s="300"/>
      <c r="CI95" s="300"/>
      <c r="CJ95" s="300"/>
      <c r="CK95" s="300"/>
      <c r="CL95" s="300"/>
      <c r="CM95" s="300"/>
      <c r="CN95" s="300"/>
      <c r="CO95" s="300"/>
      <c r="CP95" s="300"/>
      <c r="CQ95" s="300"/>
      <c r="CR95" s="300"/>
      <c r="CS95" s="300"/>
      <c r="CT95" s="300"/>
      <c r="CU95" s="300"/>
      <c r="CV95" s="300"/>
      <c r="CW95" s="300"/>
      <c r="CX95" s="300"/>
      <c r="CY95" s="300"/>
      <c r="CZ95" s="300"/>
      <c r="DA95" s="300"/>
      <c r="DB95" s="300"/>
      <c r="DC95" s="300"/>
      <c r="DD95" s="300"/>
      <c r="DE95" s="300"/>
      <c r="DF95" s="300"/>
      <c r="DG95" s="300"/>
      <c r="DH95" s="300"/>
      <c r="DI95" s="300"/>
      <c r="DJ95" s="300"/>
      <c r="DK95" s="300"/>
      <c r="DL95" s="300"/>
      <c r="DM95" s="300"/>
      <c r="DN95" s="300"/>
      <c r="DO95" s="300"/>
      <c r="DP95" s="300"/>
      <c r="DQ95" s="300"/>
      <c r="DR95" s="300"/>
      <c r="DS95" s="300"/>
      <c r="DT95" s="300"/>
      <c r="DU95" s="300"/>
      <c r="DV95" s="300"/>
      <c r="DW95" s="300"/>
      <c r="DX95" s="300"/>
      <c r="DY95" s="300"/>
      <c r="DZ95" s="300"/>
      <c r="EA95" s="300"/>
      <c r="EB95" s="300"/>
      <c r="EC95" s="300"/>
      <c r="ED95" s="300"/>
      <c r="EE95" s="300"/>
      <c r="EF95" s="300"/>
      <c r="EG95" s="300"/>
      <c r="EH95" s="300"/>
      <c r="EI95" s="300"/>
      <c r="EJ95" s="300"/>
      <c r="EK95" s="301"/>
    </row>
    <row r="96" spans="1:141" s="3" customFormat="1" ht="11.25" x14ac:dyDescent="0.2">
      <c r="A96" s="305" t="s">
        <v>813</v>
      </c>
      <c r="B96" s="305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12"/>
      <c r="S96" s="313"/>
      <c r="T96" s="313"/>
      <c r="U96" s="313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300"/>
      <c r="BL96" s="300"/>
      <c r="BM96" s="300"/>
      <c r="BN96" s="300"/>
      <c r="BO96" s="300"/>
      <c r="BP96" s="300"/>
      <c r="BQ96" s="300"/>
      <c r="BR96" s="300"/>
      <c r="BS96" s="300"/>
      <c r="BT96" s="300"/>
      <c r="BU96" s="300"/>
      <c r="BV96" s="300"/>
      <c r="BW96" s="300"/>
      <c r="BX96" s="300"/>
      <c r="BY96" s="300"/>
      <c r="BZ96" s="300"/>
      <c r="CA96" s="300"/>
      <c r="CB96" s="300"/>
      <c r="CC96" s="300"/>
      <c r="CD96" s="300"/>
      <c r="CE96" s="300"/>
      <c r="CF96" s="300"/>
      <c r="CG96" s="300"/>
      <c r="CH96" s="300"/>
      <c r="CI96" s="300"/>
      <c r="CJ96" s="300"/>
      <c r="CK96" s="300"/>
      <c r="CL96" s="300"/>
      <c r="CM96" s="300"/>
      <c r="CN96" s="300"/>
      <c r="CO96" s="300"/>
      <c r="CP96" s="300"/>
      <c r="CQ96" s="300"/>
      <c r="CR96" s="300"/>
      <c r="CS96" s="300"/>
      <c r="CT96" s="300"/>
      <c r="CU96" s="300"/>
      <c r="CV96" s="300"/>
      <c r="CW96" s="300"/>
      <c r="CX96" s="300"/>
      <c r="CY96" s="300"/>
      <c r="CZ96" s="300"/>
      <c r="DA96" s="300"/>
      <c r="DB96" s="300"/>
      <c r="DC96" s="300"/>
      <c r="DD96" s="300"/>
      <c r="DE96" s="300"/>
      <c r="DF96" s="300"/>
      <c r="DG96" s="300"/>
      <c r="DH96" s="300"/>
      <c r="DI96" s="300"/>
      <c r="DJ96" s="300"/>
      <c r="DK96" s="300"/>
      <c r="DL96" s="300"/>
      <c r="DM96" s="300"/>
      <c r="DN96" s="300"/>
      <c r="DO96" s="300"/>
      <c r="DP96" s="300"/>
      <c r="DQ96" s="300"/>
      <c r="DR96" s="300"/>
      <c r="DS96" s="300"/>
      <c r="DT96" s="300"/>
      <c r="DU96" s="300"/>
      <c r="DV96" s="300"/>
      <c r="DW96" s="300"/>
      <c r="DX96" s="300"/>
      <c r="DY96" s="300"/>
      <c r="DZ96" s="300"/>
      <c r="EA96" s="300"/>
      <c r="EB96" s="300"/>
      <c r="EC96" s="300"/>
      <c r="ED96" s="300"/>
      <c r="EE96" s="300"/>
      <c r="EF96" s="300"/>
      <c r="EG96" s="300"/>
      <c r="EH96" s="300"/>
      <c r="EI96" s="300"/>
      <c r="EJ96" s="300"/>
      <c r="EK96" s="301"/>
    </row>
    <row r="97" spans="1:141" s="3" customFormat="1" ht="11.25" x14ac:dyDescent="0.2">
      <c r="A97" s="306" t="s">
        <v>814</v>
      </c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12"/>
      <c r="S97" s="313"/>
      <c r="T97" s="313"/>
      <c r="U97" s="313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300"/>
      <c r="BL97" s="300"/>
      <c r="BM97" s="300"/>
      <c r="BN97" s="300"/>
      <c r="BO97" s="300"/>
      <c r="BP97" s="300"/>
      <c r="BQ97" s="300"/>
      <c r="BR97" s="300"/>
      <c r="BS97" s="300"/>
      <c r="BT97" s="300"/>
      <c r="BU97" s="300"/>
      <c r="BV97" s="300"/>
      <c r="BW97" s="300"/>
      <c r="BX97" s="300"/>
      <c r="BY97" s="300"/>
      <c r="BZ97" s="300"/>
      <c r="CA97" s="300"/>
      <c r="CB97" s="300"/>
      <c r="CC97" s="300"/>
      <c r="CD97" s="300"/>
      <c r="CE97" s="300"/>
      <c r="CF97" s="300"/>
      <c r="CG97" s="300"/>
      <c r="CH97" s="300"/>
      <c r="CI97" s="300"/>
      <c r="CJ97" s="300"/>
      <c r="CK97" s="300"/>
      <c r="CL97" s="300"/>
      <c r="CM97" s="300"/>
      <c r="CN97" s="300"/>
      <c r="CO97" s="300"/>
      <c r="CP97" s="300"/>
      <c r="CQ97" s="300"/>
      <c r="CR97" s="300"/>
      <c r="CS97" s="300"/>
      <c r="CT97" s="300"/>
      <c r="CU97" s="300"/>
      <c r="CV97" s="300"/>
      <c r="CW97" s="300"/>
      <c r="CX97" s="300"/>
      <c r="CY97" s="300"/>
      <c r="CZ97" s="300"/>
      <c r="DA97" s="300"/>
      <c r="DB97" s="300"/>
      <c r="DC97" s="300"/>
      <c r="DD97" s="300"/>
      <c r="DE97" s="300"/>
      <c r="DF97" s="300"/>
      <c r="DG97" s="300"/>
      <c r="DH97" s="300"/>
      <c r="DI97" s="300"/>
      <c r="DJ97" s="300"/>
      <c r="DK97" s="300"/>
      <c r="DL97" s="300"/>
      <c r="DM97" s="300"/>
      <c r="DN97" s="300"/>
      <c r="DO97" s="300"/>
      <c r="DP97" s="300"/>
      <c r="DQ97" s="300"/>
      <c r="DR97" s="300"/>
      <c r="DS97" s="300"/>
      <c r="DT97" s="300"/>
      <c r="DU97" s="300"/>
      <c r="DV97" s="300"/>
      <c r="DW97" s="300"/>
      <c r="DX97" s="300"/>
      <c r="DY97" s="300"/>
      <c r="DZ97" s="300"/>
      <c r="EA97" s="300"/>
      <c r="EB97" s="300"/>
      <c r="EC97" s="300"/>
      <c r="ED97" s="300"/>
      <c r="EE97" s="300"/>
      <c r="EF97" s="300"/>
      <c r="EG97" s="300"/>
      <c r="EH97" s="300"/>
      <c r="EI97" s="300"/>
      <c r="EJ97" s="300"/>
      <c r="EK97" s="301"/>
    </row>
    <row r="98" spans="1:141" s="3" customFormat="1" ht="13.5" customHeight="1" thickBot="1" x14ac:dyDescent="0.25">
      <c r="A98" s="327" t="s">
        <v>42</v>
      </c>
      <c r="B98" s="327"/>
      <c r="C98" s="327"/>
      <c r="D98" s="327"/>
      <c r="E98" s="327"/>
      <c r="F98" s="327"/>
      <c r="G98" s="327"/>
      <c r="H98" s="327"/>
      <c r="I98" s="327"/>
      <c r="J98" s="327"/>
      <c r="K98" s="327"/>
      <c r="L98" s="327"/>
      <c r="M98" s="327"/>
      <c r="N98" s="327"/>
      <c r="O98" s="327"/>
      <c r="P98" s="327"/>
      <c r="Q98" s="327"/>
      <c r="R98" s="328" t="s">
        <v>46</v>
      </c>
      <c r="S98" s="329"/>
      <c r="T98" s="329"/>
      <c r="U98" s="329"/>
      <c r="V98" s="326"/>
      <c r="W98" s="326"/>
      <c r="X98" s="326"/>
      <c r="Y98" s="326"/>
      <c r="Z98" s="326"/>
      <c r="AA98" s="326"/>
      <c r="AB98" s="326"/>
      <c r="AC98" s="326"/>
      <c r="AD98" s="326"/>
      <c r="AE98" s="326"/>
      <c r="AF98" s="326"/>
      <c r="AG98" s="326"/>
      <c r="AH98" s="326"/>
      <c r="AI98" s="326"/>
      <c r="AJ98" s="326"/>
      <c r="AK98" s="326"/>
      <c r="AL98" s="326"/>
      <c r="AM98" s="326"/>
      <c r="AN98" s="326"/>
      <c r="AO98" s="326"/>
      <c r="AP98" s="326"/>
      <c r="AQ98" s="326"/>
      <c r="AR98" s="326"/>
      <c r="AS98" s="326"/>
      <c r="AT98" s="326"/>
      <c r="AU98" s="326"/>
      <c r="AV98" s="326"/>
      <c r="AW98" s="326"/>
      <c r="AX98" s="326"/>
      <c r="AY98" s="326"/>
      <c r="AZ98" s="326"/>
      <c r="BA98" s="326"/>
      <c r="BB98" s="326"/>
      <c r="BC98" s="326"/>
      <c r="BD98" s="326"/>
      <c r="BE98" s="326"/>
      <c r="BF98" s="326"/>
      <c r="BG98" s="326"/>
      <c r="BH98" s="326"/>
      <c r="BI98" s="326"/>
      <c r="BJ98" s="326"/>
      <c r="BK98" s="326"/>
      <c r="BL98" s="326"/>
      <c r="BM98" s="326"/>
      <c r="BN98" s="326"/>
      <c r="BO98" s="326"/>
      <c r="BP98" s="326"/>
      <c r="BQ98" s="326"/>
      <c r="BR98" s="326"/>
      <c r="BS98" s="326"/>
      <c r="BT98" s="326"/>
      <c r="BU98" s="326"/>
      <c r="BV98" s="326"/>
      <c r="BW98" s="326"/>
      <c r="BX98" s="326"/>
      <c r="BY98" s="326"/>
      <c r="BZ98" s="326"/>
      <c r="CA98" s="326"/>
      <c r="CB98" s="326"/>
      <c r="CC98" s="326"/>
      <c r="CD98" s="326"/>
      <c r="CE98" s="326"/>
      <c r="CF98" s="326"/>
      <c r="CG98" s="326"/>
      <c r="CH98" s="326"/>
      <c r="CI98" s="326"/>
      <c r="CJ98" s="326"/>
      <c r="CK98" s="326"/>
      <c r="CL98" s="326"/>
      <c r="CM98" s="326"/>
      <c r="CN98" s="326"/>
      <c r="CO98" s="326"/>
      <c r="CP98" s="326"/>
      <c r="CQ98" s="326"/>
      <c r="CR98" s="326"/>
      <c r="CS98" s="326"/>
      <c r="CT98" s="326"/>
      <c r="CU98" s="326"/>
      <c r="CV98" s="326"/>
      <c r="CW98" s="326"/>
      <c r="CX98" s="326"/>
      <c r="CY98" s="326"/>
      <c r="CZ98" s="326"/>
      <c r="DA98" s="326"/>
      <c r="DB98" s="326"/>
      <c r="DC98" s="326"/>
      <c r="DD98" s="326"/>
      <c r="DE98" s="326"/>
      <c r="DF98" s="326"/>
      <c r="DG98" s="326"/>
      <c r="DH98" s="326"/>
      <c r="DI98" s="326"/>
      <c r="DJ98" s="326"/>
      <c r="DK98" s="326"/>
      <c r="DL98" s="326"/>
      <c r="DM98" s="326"/>
      <c r="DN98" s="326"/>
      <c r="DO98" s="326"/>
      <c r="DP98" s="326"/>
      <c r="DQ98" s="326"/>
      <c r="DR98" s="326"/>
      <c r="DS98" s="326"/>
      <c r="DT98" s="326"/>
      <c r="DU98" s="326"/>
      <c r="DV98" s="326"/>
      <c r="DW98" s="326"/>
      <c r="DX98" s="326"/>
      <c r="DY98" s="326"/>
      <c r="DZ98" s="326"/>
      <c r="EA98" s="326"/>
      <c r="EB98" s="326"/>
      <c r="EC98" s="326"/>
      <c r="ED98" s="326"/>
      <c r="EE98" s="326"/>
      <c r="EF98" s="326"/>
      <c r="EG98" s="326"/>
      <c r="EH98" s="326"/>
      <c r="EI98" s="326"/>
      <c r="EJ98" s="326"/>
      <c r="EK98" s="330"/>
    </row>
    <row r="100" spans="1:14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" customHeight="1" x14ac:dyDescent="0.2">
      <c r="A101" s="42" t="s">
        <v>815</v>
      </c>
    </row>
  </sheetData>
  <mergeCells count="1325"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P86"/>
  <sheetViews>
    <sheetView topLeftCell="A46" workbookViewId="0">
      <selection activeCell="AK13" sqref="AK13:AS14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6.5" customHeight="1" x14ac:dyDescent="0.25">
      <c r="A1" s="152" t="s">
        <v>832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s="25" customFormat="1" ht="8.25" x14ac:dyDescent="0.15"/>
    <row r="3" spans="1:141" s="28" customFormat="1" ht="12.75" x14ac:dyDescent="0.2">
      <c r="A3" s="174" t="s">
        <v>99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40" t="s">
        <v>22</v>
      </c>
      <c r="AG3" s="174"/>
      <c r="AH3" s="174"/>
      <c r="AI3" s="174"/>
      <c r="AJ3" s="138"/>
      <c r="AK3" s="175" t="s">
        <v>833</v>
      </c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G3" s="175"/>
      <c r="EH3" s="175"/>
      <c r="EI3" s="175"/>
      <c r="EJ3" s="175"/>
      <c r="EK3" s="175"/>
    </row>
    <row r="4" spans="1:141" s="28" customFormat="1" ht="12.75" x14ac:dyDescent="0.2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147" t="s">
        <v>25</v>
      </c>
      <c r="AG4" s="176"/>
      <c r="AH4" s="176"/>
      <c r="AI4" s="176"/>
      <c r="AJ4" s="151"/>
      <c r="AK4" s="140" t="s">
        <v>32</v>
      </c>
      <c r="AL4" s="174"/>
      <c r="AM4" s="174"/>
      <c r="AN4" s="174"/>
      <c r="AO4" s="174"/>
      <c r="AP4" s="174"/>
      <c r="AQ4" s="174"/>
      <c r="AR4" s="174"/>
      <c r="AS4" s="138"/>
      <c r="AT4" s="175" t="s">
        <v>139</v>
      </c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</row>
    <row r="5" spans="1:141" s="28" customFormat="1" ht="12.75" x14ac:dyDescent="0.2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147"/>
      <c r="AG5" s="176"/>
      <c r="AH5" s="176"/>
      <c r="AI5" s="176"/>
      <c r="AJ5" s="151"/>
      <c r="AK5" s="147" t="s">
        <v>618</v>
      </c>
      <c r="AL5" s="176"/>
      <c r="AM5" s="176"/>
      <c r="AN5" s="176"/>
      <c r="AO5" s="176"/>
      <c r="AP5" s="176"/>
      <c r="AQ5" s="176"/>
      <c r="AR5" s="176"/>
      <c r="AS5" s="151"/>
      <c r="AT5" s="174" t="s">
        <v>834</v>
      </c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38"/>
      <c r="CP5" s="140" t="s">
        <v>835</v>
      </c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38"/>
      <c r="DF5" s="140" t="s">
        <v>836</v>
      </c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38"/>
      <c r="ED5" s="226" t="s">
        <v>837</v>
      </c>
      <c r="EE5" s="226"/>
      <c r="EF5" s="226"/>
      <c r="EG5" s="226"/>
      <c r="EH5" s="226"/>
      <c r="EI5" s="226"/>
      <c r="EJ5" s="226"/>
      <c r="EK5" s="226"/>
    </row>
    <row r="6" spans="1:141" s="28" customFormat="1" ht="12.75" x14ac:dyDescent="0.2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147"/>
      <c r="AG6" s="176"/>
      <c r="AH6" s="176"/>
      <c r="AI6" s="176"/>
      <c r="AJ6" s="151"/>
      <c r="AK6" s="147" t="s">
        <v>619</v>
      </c>
      <c r="AL6" s="176"/>
      <c r="AM6" s="176"/>
      <c r="AN6" s="176"/>
      <c r="AO6" s="176"/>
      <c r="AP6" s="176"/>
      <c r="AQ6" s="176"/>
      <c r="AR6" s="176"/>
      <c r="AS6" s="151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48"/>
      <c r="CP6" s="150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48"/>
      <c r="DF6" s="150" t="s">
        <v>641</v>
      </c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77"/>
      <c r="DS6" s="177"/>
      <c r="DT6" s="177"/>
      <c r="DU6" s="177"/>
      <c r="DV6" s="177"/>
      <c r="DW6" s="177"/>
      <c r="DX6" s="177"/>
      <c r="DY6" s="177"/>
      <c r="DZ6" s="177"/>
      <c r="EA6" s="177"/>
      <c r="EB6" s="177"/>
      <c r="EC6" s="148"/>
      <c r="ED6" s="226" t="s">
        <v>838</v>
      </c>
      <c r="EE6" s="226"/>
      <c r="EF6" s="226"/>
      <c r="EG6" s="226"/>
      <c r="EH6" s="226"/>
      <c r="EI6" s="226"/>
      <c r="EJ6" s="226"/>
      <c r="EK6" s="226"/>
    </row>
    <row r="7" spans="1:141" s="28" customFormat="1" ht="12.75" x14ac:dyDescent="0.2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147"/>
      <c r="AG7" s="176"/>
      <c r="AH7" s="176"/>
      <c r="AI7" s="176"/>
      <c r="AJ7" s="151"/>
      <c r="AK7" s="147"/>
      <c r="AL7" s="176"/>
      <c r="AM7" s="176"/>
      <c r="AN7" s="176"/>
      <c r="AO7" s="176"/>
      <c r="AP7" s="176"/>
      <c r="AQ7" s="176"/>
      <c r="AR7" s="176"/>
      <c r="AS7" s="151"/>
      <c r="AT7" s="140" t="s">
        <v>515</v>
      </c>
      <c r="AU7" s="174"/>
      <c r="AV7" s="174"/>
      <c r="AW7" s="174"/>
      <c r="AX7" s="174"/>
      <c r="AY7" s="174"/>
      <c r="AZ7" s="174"/>
      <c r="BA7" s="138"/>
      <c r="BB7" s="140" t="s">
        <v>628</v>
      </c>
      <c r="BC7" s="174"/>
      <c r="BD7" s="174"/>
      <c r="BE7" s="174"/>
      <c r="BF7" s="174"/>
      <c r="BG7" s="174"/>
      <c r="BH7" s="174"/>
      <c r="BI7" s="138"/>
      <c r="BJ7" s="140" t="s">
        <v>500</v>
      </c>
      <c r="BK7" s="174"/>
      <c r="BL7" s="174"/>
      <c r="BM7" s="174"/>
      <c r="BN7" s="174"/>
      <c r="BO7" s="174"/>
      <c r="BP7" s="174"/>
      <c r="BQ7" s="138"/>
      <c r="BR7" s="140" t="s">
        <v>515</v>
      </c>
      <c r="BS7" s="174"/>
      <c r="BT7" s="174"/>
      <c r="BU7" s="174"/>
      <c r="BV7" s="174"/>
      <c r="BW7" s="174"/>
      <c r="BX7" s="174"/>
      <c r="BY7" s="138"/>
      <c r="BZ7" s="140" t="s">
        <v>856</v>
      </c>
      <c r="CA7" s="174"/>
      <c r="CB7" s="174"/>
      <c r="CC7" s="174"/>
      <c r="CD7" s="174"/>
      <c r="CE7" s="174"/>
      <c r="CF7" s="174"/>
      <c r="CG7" s="138"/>
      <c r="CH7" s="140" t="s">
        <v>852</v>
      </c>
      <c r="CI7" s="174"/>
      <c r="CJ7" s="174"/>
      <c r="CK7" s="174"/>
      <c r="CL7" s="174"/>
      <c r="CM7" s="174"/>
      <c r="CN7" s="174"/>
      <c r="CO7" s="138"/>
      <c r="CP7" s="140" t="s">
        <v>848</v>
      </c>
      <c r="CQ7" s="174"/>
      <c r="CR7" s="174"/>
      <c r="CS7" s="174"/>
      <c r="CT7" s="174"/>
      <c r="CU7" s="174"/>
      <c r="CV7" s="174"/>
      <c r="CW7" s="138"/>
      <c r="CX7" s="140" t="s">
        <v>516</v>
      </c>
      <c r="CY7" s="174"/>
      <c r="CZ7" s="174"/>
      <c r="DA7" s="174"/>
      <c r="DB7" s="174"/>
      <c r="DC7" s="174"/>
      <c r="DD7" s="174"/>
      <c r="DE7" s="138"/>
      <c r="DF7" s="140" t="s">
        <v>846</v>
      </c>
      <c r="DG7" s="174"/>
      <c r="DH7" s="174"/>
      <c r="DI7" s="174"/>
      <c r="DJ7" s="174"/>
      <c r="DK7" s="174"/>
      <c r="DL7" s="174"/>
      <c r="DM7" s="138"/>
      <c r="DN7" s="140" t="s">
        <v>844</v>
      </c>
      <c r="DO7" s="174"/>
      <c r="DP7" s="174"/>
      <c r="DQ7" s="174"/>
      <c r="DR7" s="174"/>
      <c r="DS7" s="174"/>
      <c r="DT7" s="174"/>
      <c r="DU7" s="138"/>
      <c r="DV7" s="140" t="s">
        <v>840</v>
      </c>
      <c r="DW7" s="174"/>
      <c r="DX7" s="174"/>
      <c r="DY7" s="174"/>
      <c r="DZ7" s="174"/>
      <c r="EA7" s="174"/>
      <c r="EB7" s="174"/>
      <c r="EC7" s="138"/>
      <c r="ED7" s="226" t="s">
        <v>839</v>
      </c>
      <c r="EE7" s="226"/>
      <c r="EF7" s="226"/>
      <c r="EG7" s="226"/>
      <c r="EH7" s="226"/>
      <c r="EI7" s="226"/>
      <c r="EJ7" s="226"/>
      <c r="EK7" s="226"/>
    </row>
    <row r="8" spans="1:141" s="28" customFormat="1" ht="12.75" x14ac:dyDescent="0.2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147"/>
      <c r="AG8" s="176"/>
      <c r="AH8" s="176"/>
      <c r="AI8" s="176"/>
      <c r="AJ8" s="151"/>
      <c r="AK8" s="147"/>
      <c r="AL8" s="176"/>
      <c r="AM8" s="176"/>
      <c r="AN8" s="176"/>
      <c r="AO8" s="176"/>
      <c r="AP8" s="176"/>
      <c r="AQ8" s="176"/>
      <c r="AR8" s="176"/>
      <c r="AS8" s="151"/>
      <c r="AT8" s="147" t="s">
        <v>865</v>
      </c>
      <c r="AU8" s="176"/>
      <c r="AV8" s="176"/>
      <c r="AW8" s="176"/>
      <c r="AX8" s="176"/>
      <c r="AY8" s="176"/>
      <c r="AZ8" s="176"/>
      <c r="BA8" s="151"/>
      <c r="BB8" s="147" t="s">
        <v>862</v>
      </c>
      <c r="BC8" s="176"/>
      <c r="BD8" s="176"/>
      <c r="BE8" s="176"/>
      <c r="BF8" s="176"/>
      <c r="BG8" s="176"/>
      <c r="BH8" s="176"/>
      <c r="BI8" s="151"/>
      <c r="BJ8" s="147" t="s">
        <v>861</v>
      </c>
      <c r="BK8" s="176"/>
      <c r="BL8" s="176"/>
      <c r="BM8" s="176"/>
      <c r="BN8" s="176"/>
      <c r="BO8" s="176"/>
      <c r="BP8" s="176"/>
      <c r="BQ8" s="151"/>
      <c r="BR8" s="147" t="s">
        <v>860</v>
      </c>
      <c r="BS8" s="176"/>
      <c r="BT8" s="176"/>
      <c r="BU8" s="176"/>
      <c r="BV8" s="176"/>
      <c r="BW8" s="176"/>
      <c r="BX8" s="176"/>
      <c r="BY8" s="151"/>
      <c r="BZ8" s="147" t="s">
        <v>857</v>
      </c>
      <c r="CA8" s="176"/>
      <c r="CB8" s="176"/>
      <c r="CC8" s="176"/>
      <c r="CD8" s="176"/>
      <c r="CE8" s="176"/>
      <c r="CF8" s="176"/>
      <c r="CG8" s="151"/>
      <c r="CH8" s="147" t="s">
        <v>853</v>
      </c>
      <c r="CI8" s="176"/>
      <c r="CJ8" s="176"/>
      <c r="CK8" s="176"/>
      <c r="CL8" s="176"/>
      <c r="CM8" s="176"/>
      <c r="CN8" s="176"/>
      <c r="CO8" s="151"/>
      <c r="CP8" s="147" t="s">
        <v>849</v>
      </c>
      <c r="CQ8" s="176"/>
      <c r="CR8" s="176"/>
      <c r="CS8" s="176"/>
      <c r="CT8" s="176"/>
      <c r="CU8" s="176"/>
      <c r="CV8" s="176"/>
      <c r="CW8" s="151"/>
      <c r="CX8" s="147" t="s">
        <v>847</v>
      </c>
      <c r="CY8" s="176"/>
      <c r="CZ8" s="176"/>
      <c r="DA8" s="176"/>
      <c r="DB8" s="176"/>
      <c r="DC8" s="176"/>
      <c r="DD8" s="176"/>
      <c r="DE8" s="151"/>
      <c r="DF8" s="147"/>
      <c r="DG8" s="176"/>
      <c r="DH8" s="176"/>
      <c r="DI8" s="176"/>
      <c r="DJ8" s="176"/>
      <c r="DK8" s="176"/>
      <c r="DL8" s="176"/>
      <c r="DM8" s="151"/>
      <c r="DN8" s="147" t="s">
        <v>845</v>
      </c>
      <c r="DO8" s="176"/>
      <c r="DP8" s="176"/>
      <c r="DQ8" s="176"/>
      <c r="DR8" s="176"/>
      <c r="DS8" s="176"/>
      <c r="DT8" s="176"/>
      <c r="DU8" s="151"/>
      <c r="DV8" s="147" t="s">
        <v>841</v>
      </c>
      <c r="DW8" s="176"/>
      <c r="DX8" s="176"/>
      <c r="DY8" s="176"/>
      <c r="DZ8" s="176"/>
      <c r="EA8" s="176"/>
      <c r="EB8" s="176"/>
      <c r="EC8" s="151"/>
      <c r="ED8" s="226"/>
      <c r="EE8" s="226"/>
      <c r="EF8" s="226"/>
      <c r="EG8" s="226"/>
      <c r="EH8" s="226"/>
      <c r="EI8" s="226"/>
      <c r="EJ8" s="226"/>
      <c r="EK8" s="226"/>
    </row>
    <row r="9" spans="1:141" s="39" customFormat="1" ht="12.75" x14ac:dyDescent="0.2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147"/>
      <c r="AG9" s="176"/>
      <c r="AH9" s="176"/>
      <c r="AI9" s="176"/>
      <c r="AJ9" s="151"/>
      <c r="AK9" s="147"/>
      <c r="AL9" s="176"/>
      <c r="AM9" s="176"/>
      <c r="AN9" s="176"/>
      <c r="AO9" s="176"/>
      <c r="AP9" s="176"/>
      <c r="AQ9" s="176"/>
      <c r="AR9" s="176"/>
      <c r="AS9" s="151"/>
      <c r="AT9" s="147" t="s">
        <v>866</v>
      </c>
      <c r="AU9" s="176"/>
      <c r="AV9" s="176"/>
      <c r="AW9" s="176"/>
      <c r="AX9" s="176"/>
      <c r="AY9" s="176"/>
      <c r="AZ9" s="176"/>
      <c r="BA9" s="151"/>
      <c r="BB9" s="147" t="s">
        <v>863</v>
      </c>
      <c r="BC9" s="176"/>
      <c r="BD9" s="176"/>
      <c r="BE9" s="176"/>
      <c r="BF9" s="176"/>
      <c r="BG9" s="176"/>
      <c r="BH9" s="176"/>
      <c r="BI9" s="151"/>
      <c r="BJ9" s="147"/>
      <c r="BK9" s="176"/>
      <c r="BL9" s="176"/>
      <c r="BM9" s="176"/>
      <c r="BN9" s="176"/>
      <c r="BO9" s="176"/>
      <c r="BP9" s="176"/>
      <c r="BQ9" s="151"/>
      <c r="BR9" s="147" t="s">
        <v>635</v>
      </c>
      <c r="BS9" s="176"/>
      <c r="BT9" s="176"/>
      <c r="BU9" s="176"/>
      <c r="BV9" s="176"/>
      <c r="BW9" s="176"/>
      <c r="BX9" s="176"/>
      <c r="BY9" s="151"/>
      <c r="BZ9" s="147" t="s">
        <v>858</v>
      </c>
      <c r="CA9" s="176"/>
      <c r="CB9" s="176"/>
      <c r="CC9" s="176"/>
      <c r="CD9" s="176"/>
      <c r="CE9" s="176"/>
      <c r="CF9" s="176"/>
      <c r="CG9" s="151"/>
      <c r="CH9" s="147" t="s">
        <v>854</v>
      </c>
      <c r="CI9" s="176"/>
      <c r="CJ9" s="176"/>
      <c r="CK9" s="176"/>
      <c r="CL9" s="176"/>
      <c r="CM9" s="176"/>
      <c r="CN9" s="176"/>
      <c r="CO9" s="151"/>
      <c r="CP9" s="147" t="s">
        <v>850</v>
      </c>
      <c r="CQ9" s="176"/>
      <c r="CR9" s="176"/>
      <c r="CS9" s="176"/>
      <c r="CT9" s="176"/>
      <c r="CU9" s="176"/>
      <c r="CV9" s="176"/>
      <c r="CW9" s="151"/>
      <c r="CX9" s="147"/>
      <c r="CY9" s="176"/>
      <c r="CZ9" s="176"/>
      <c r="DA9" s="176"/>
      <c r="DB9" s="176"/>
      <c r="DC9" s="176"/>
      <c r="DD9" s="176"/>
      <c r="DE9" s="151"/>
      <c r="DF9" s="147"/>
      <c r="DG9" s="176"/>
      <c r="DH9" s="176"/>
      <c r="DI9" s="176"/>
      <c r="DJ9" s="176"/>
      <c r="DK9" s="176"/>
      <c r="DL9" s="176"/>
      <c r="DM9" s="151"/>
      <c r="DN9" s="147" t="s">
        <v>842</v>
      </c>
      <c r="DO9" s="176"/>
      <c r="DP9" s="176"/>
      <c r="DQ9" s="176"/>
      <c r="DR9" s="176"/>
      <c r="DS9" s="176"/>
      <c r="DT9" s="176"/>
      <c r="DU9" s="151"/>
      <c r="DV9" s="147" t="s">
        <v>842</v>
      </c>
      <c r="DW9" s="176"/>
      <c r="DX9" s="176"/>
      <c r="DY9" s="176"/>
      <c r="DZ9" s="176"/>
      <c r="EA9" s="176"/>
      <c r="EB9" s="176"/>
      <c r="EC9" s="151"/>
      <c r="ED9" s="226"/>
      <c r="EE9" s="226"/>
      <c r="EF9" s="226"/>
      <c r="EG9" s="226"/>
      <c r="EH9" s="226"/>
      <c r="EI9" s="226"/>
      <c r="EJ9" s="226"/>
      <c r="EK9" s="226"/>
    </row>
    <row r="10" spans="1:141" s="39" customFormat="1" ht="12.75" x14ac:dyDescent="0.2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50"/>
      <c r="AG10" s="177"/>
      <c r="AH10" s="177"/>
      <c r="AI10" s="177"/>
      <c r="AJ10" s="148"/>
      <c r="AK10" s="150"/>
      <c r="AL10" s="177"/>
      <c r="AM10" s="177"/>
      <c r="AN10" s="177"/>
      <c r="AO10" s="177"/>
      <c r="AP10" s="177"/>
      <c r="AQ10" s="177"/>
      <c r="AR10" s="177"/>
      <c r="AS10" s="148"/>
      <c r="AT10" s="150" t="s">
        <v>867</v>
      </c>
      <c r="AU10" s="177"/>
      <c r="AV10" s="177"/>
      <c r="AW10" s="177"/>
      <c r="AX10" s="177"/>
      <c r="AY10" s="177"/>
      <c r="AZ10" s="177"/>
      <c r="BA10" s="148"/>
      <c r="BB10" s="150" t="s">
        <v>864</v>
      </c>
      <c r="BC10" s="177"/>
      <c r="BD10" s="177"/>
      <c r="BE10" s="177"/>
      <c r="BF10" s="177"/>
      <c r="BG10" s="177"/>
      <c r="BH10" s="177"/>
      <c r="BI10" s="148"/>
      <c r="BJ10" s="150"/>
      <c r="BK10" s="177"/>
      <c r="BL10" s="177"/>
      <c r="BM10" s="177"/>
      <c r="BN10" s="177"/>
      <c r="BO10" s="177"/>
      <c r="BP10" s="177"/>
      <c r="BQ10" s="148"/>
      <c r="BR10" s="150"/>
      <c r="BS10" s="177"/>
      <c r="BT10" s="177"/>
      <c r="BU10" s="177"/>
      <c r="BV10" s="177"/>
      <c r="BW10" s="177"/>
      <c r="BX10" s="177"/>
      <c r="BY10" s="148"/>
      <c r="BZ10" s="150" t="s">
        <v>859</v>
      </c>
      <c r="CA10" s="177"/>
      <c r="CB10" s="177"/>
      <c r="CC10" s="177"/>
      <c r="CD10" s="177"/>
      <c r="CE10" s="177"/>
      <c r="CF10" s="177"/>
      <c r="CG10" s="148"/>
      <c r="CH10" s="150" t="s">
        <v>855</v>
      </c>
      <c r="CI10" s="177"/>
      <c r="CJ10" s="177"/>
      <c r="CK10" s="177"/>
      <c r="CL10" s="177"/>
      <c r="CM10" s="177"/>
      <c r="CN10" s="177"/>
      <c r="CO10" s="148"/>
      <c r="CP10" s="150" t="s">
        <v>851</v>
      </c>
      <c r="CQ10" s="177"/>
      <c r="CR10" s="177"/>
      <c r="CS10" s="177"/>
      <c r="CT10" s="177"/>
      <c r="CU10" s="177"/>
      <c r="CV10" s="177"/>
      <c r="CW10" s="148"/>
      <c r="CX10" s="150"/>
      <c r="CY10" s="177"/>
      <c r="CZ10" s="177"/>
      <c r="DA10" s="177"/>
      <c r="DB10" s="177"/>
      <c r="DC10" s="177"/>
      <c r="DD10" s="177"/>
      <c r="DE10" s="148"/>
      <c r="DF10" s="150"/>
      <c r="DG10" s="177"/>
      <c r="DH10" s="177"/>
      <c r="DI10" s="177"/>
      <c r="DJ10" s="177"/>
      <c r="DK10" s="177"/>
      <c r="DL10" s="177"/>
      <c r="DM10" s="148"/>
      <c r="DN10" s="150" t="s">
        <v>843</v>
      </c>
      <c r="DO10" s="177"/>
      <c r="DP10" s="177"/>
      <c r="DQ10" s="177"/>
      <c r="DR10" s="177"/>
      <c r="DS10" s="177"/>
      <c r="DT10" s="177"/>
      <c r="DU10" s="148"/>
      <c r="DV10" s="150" t="s">
        <v>843</v>
      </c>
      <c r="DW10" s="177"/>
      <c r="DX10" s="177"/>
      <c r="DY10" s="177"/>
      <c r="DZ10" s="177"/>
      <c r="EA10" s="177"/>
      <c r="EB10" s="177"/>
      <c r="EC10" s="148"/>
      <c r="ED10" s="177"/>
      <c r="EE10" s="177"/>
      <c r="EF10" s="177"/>
      <c r="EG10" s="177"/>
      <c r="EH10" s="177"/>
      <c r="EI10" s="177"/>
      <c r="EJ10" s="177"/>
      <c r="EK10" s="177"/>
    </row>
    <row r="11" spans="1:141" s="28" customFormat="1" ht="13.5" thickBot="1" x14ac:dyDescent="0.25">
      <c r="A11" s="145">
        <v>1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9">
        <v>2</v>
      </c>
      <c r="AG11" s="139"/>
      <c r="AH11" s="139"/>
      <c r="AI11" s="139"/>
      <c r="AJ11" s="139"/>
      <c r="AK11" s="139">
        <v>3</v>
      </c>
      <c r="AL11" s="139"/>
      <c r="AM11" s="139"/>
      <c r="AN11" s="139"/>
      <c r="AO11" s="139"/>
      <c r="AP11" s="139"/>
      <c r="AQ11" s="139"/>
      <c r="AR11" s="139"/>
      <c r="AS11" s="139"/>
      <c r="AT11" s="139">
        <v>4</v>
      </c>
      <c r="AU11" s="139"/>
      <c r="AV11" s="139"/>
      <c r="AW11" s="139"/>
      <c r="AX11" s="139"/>
      <c r="AY11" s="139"/>
      <c r="AZ11" s="139"/>
      <c r="BA11" s="139"/>
      <c r="BB11" s="139">
        <v>5</v>
      </c>
      <c r="BC11" s="139"/>
      <c r="BD11" s="139"/>
      <c r="BE11" s="139"/>
      <c r="BF11" s="139"/>
      <c r="BG11" s="139"/>
      <c r="BH11" s="139"/>
      <c r="BI11" s="139"/>
      <c r="BJ11" s="139">
        <v>6</v>
      </c>
      <c r="BK11" s="139"/>
      <c r="BL11" s="139"/>
      <c r="BM11" s="139"/>
      <c r="BN11" s="139"/>
      <c r="BO11" s="139"/>
      <c r="BP11" s="139"/>
      <c r="BQ11" s="139"/>
      <c r="BR11" s="139">
        <v>7</v>
      </c>
      <c r="BS11" s="139"/>
      <c r="BT11" s="139"/>
      <c r="BU11" s="139"/>
      <c r="BV11" s="139"/>
      <c r="BW11" s="139"/>
      <c r="BX11" s="139"/>
      <c r="BY11" s="139"/>
      <c r="BZ11" s="139">
        <v>8</v>
      </c>
      <c r="CA11" s="139"/>
      <c r="CB11" s="139"/>
      <c r="CC11" s="139"/>
      <c r="CD11" s="139"/>
      <c r="CE11" s="139"/>
      <c r="CF11" s="139"/>
      <c r="CG11" s="139"/>
      <c r="CH11" s="139">
        <v>9</v>
      </c>
      <c r="CI11" s="139"/>
      <c r="CJ11" s="139"/>
      <c r="CK11" s="139"/>
      <c r="CL11" s="139"/>
      <c r="CM11" s="139"/>
      <c r="CN11" s="139"/>
      <c r="CO11" s="139"/>
      <c r="CP11" s="139">
        <v>10</v>
      </c>
      <c r="CQ11" s="139"/>
      <c r="CR11" s="139"/>
      <c r="CS11" s="139"/>
      <c r="CT11" s="139"/>
      <c r="CU11" s="139"/>
      <c r="CV11" s="139"/>
      <c r="CW11" s="139"/>
      <c r="CX11" s="139">
        <v>11</v>
      </c>
      <c r="CY11" s="139"/>
      <c r="CZ11" s="139"/>
      <c r="DA11" s="139"/>
      <c r="DB11" s="139"/>
      <c r="DC11" s="139"/>
      <c r="DD11" s="139"/>
      <c r="DE11" s="139"/>
      <c r="DF11" s="139">
        <v>12</v>
      </c>
      <c r="DG11" s="139"/>
      <c r="DH11" s="139"/>
      <c r="DI11" s="139"/>
      <c r="DJ11" s="139"/>
      <c r="DK11" s="139"/>
      <c r="DL11" s="139"/>
      <c r="DM11" s="139"/>
      <c r="DN11" s="139">
        <v>13</v>
      </c>
      <c r="DO11" s="139"/>
      <c r="DP11" s="139"/>
      <c r="DQ11" s="139"/>
      <c r="DR11" s="139"/>
      <c r="DS11" s="139"/>
      <c r="DT11" s="139"/>
      <c r="DU11" s="139"/>
      <c r="DV11" s="139">
        <v>14</v>
      </c>
      <c r="DW11" s="139"/>
      <c r="DX11" s="139"/>
      <c r="DY11" s="139"/>
      <c r="DZ11" s="139"/>
      <c r="EA11" s="139"/>
      <c r="EB11" s="139"/>
      <c r="EC11" s="139"/>
      <c r="ED11" s="139">
        <v>15</v>
      </c>
      <c r="EE11" s="139"/>
      <c r="EF11" s="139"/>
      <c r="EG11" s="139"/>
      <c r="EH11" s="139"/>
      <c r="EI11" s="139"/>
      <c r="EJ11" s="139"/>
      <c r="EK11" s="140"/>
    </row>
    <row r="12" spans="1:141" s="28" customFormat="1" ht="15" customHeight="1" x14ac:dyDescent="0.2">
      <c r="A12" s="268" t="s">
        <v>650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9" t="s">
        <v>44</v>
      </c>
      <c r="AG12" s="270"/>
      <c r="AH12" s="270"/>
      <c r="AI12" s="270"/>
      <c r="AJ12" s="270"/>
      <c r="AK12" s="141">
        <f>AT12+BJ12+DF12+ED12+BZ12</f>
        <v>316285.89</v>
      </c>
      <c r="AL12" s="141"/>
      <c r="AM12" s="141"/>
      <c r="AN12" s="141"/>
      <c r="AO12" s="141"/>
      <c r="AP12" s="141"/>
      <c r="AQ12" s="141"/>
      <c r="AR12" s="141"/>
      <c r="AS12" s="141"/>
      <c r="AT12" s="141">
        <f>42328.91+3732.2+6242.73</f>
        <v>52303.839999999997</v>
      </c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>
        <v>12341.05</v>
      </c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>
        <v>7187</v>
      </c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>
        <v>230000</v>
      </c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>
        <v>14454</v>
      </c>
      <c r="EE12" s="141"/>
      <c r="EF12" s="141"/>
      <c r="EG12" s="141"/>
      <c r="EH12" s="141"/>
      <c r="EI12" s="141"/>
      <c r="EJ12" s="141"/>
      <c r="EK12" s="144"/>
    </row>
    <row r="13" spans="1:141" s="28" customFormat="1" ht="12.75" x14ac:dyDescent="0.2">
      <c r="A13" s="110" t="s">
        <v>651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81" t="s">
        <v>287</v>
      </c>
      <c r="AG13" s="82"/>
      <c r="AH13" s="82"/>
      <c r="AI13" s="82"/>
      <c r="AJ13" s="82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5"/>
    </row>
    <row r="14" spans="1:141" s="28" customFormat="1" ht="12.75" x14ac:dyDescent="0.2">
      <c r="A14" s="136" t="s">
        <v>652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81"/>
      <c r="AG14" s="82"/>
      <c r="AH14" s="82"/>
      <c r="AI14" s="82"/>
      <c r="AJ14" s="82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5"/>
    </row>
    <row r="15" spans="1:141" s="28" customFormat="1" ht="12.75" customHeight="1" x14ac:dyDescent="0.2">
      <c r="A15" s="117" t="s">
        <v>653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81" t="s">
        <v>675</v>
      </c>
      <c r="AG15" s="82"/>
      <c r="AH15" s="82"/>
      <c r="AI15" s="82"/>
      <c r="AJ15" s="82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5"/>
    </row>
    <row r="16" spans="1:141" s="28" customFormat="1" ht="12.75" x14ac:dyDescent="0.2">
      <c r="A16" s="135" t="s">
        <v>654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81"/>
      <c r="AG16" s="82"/>
      <c r="AH16" s="82"/>
      <c r="AI16" s="82"/>
      <c r="AJ16" s="82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5"/>
    </row>
    <row r="17" spans="1:141" s="28" customFormat="1" ht="12.75" x14ac:dyDescent="0.2">
      <c r="A17" s="118" t="s">
        <v>655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81"/>
      <c r="AG17" s="82"/>
      <c r="AH17" s="82"/>
      <c r="AI17" s="82"/>
      <c r="AJ17" s="82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5"/>
    </row>
    <row r="18" spans="1:141" s="28" customFormat="1" ht="12.75" x14ac:dyDescent="0.2">
      <c r="A18" s="117" t="s">
        <v>654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81" t="s">
        <v>801</v>
      </c>
      <c r="AG18" s="82"/>
      <c r="AH18" s="82"/>
      <c r="AI18" s="82"/>
      <c r="AJ18" s="82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5"/>
    </row>
    <row r="19" spans="1:141" s="28" customFormat="1" ht="12.75" x14ac:dyDescent="0.2">
      <c r="A19" s="118" t="s">
        <v>656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81"/>
      <c r="AG19" s="82"/>
      <c r="AH19" s="82"/>
      <c r="AI19" s="82"/>
      <c r="AJ19" s="82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28" customFormat="1" ht="12.75" x14ac:dyDescent="0.2">
      <c r="A20" s="123" t="s">
        <v>657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81" t="s">
        <v>676</v>
      </c>
      <c r="AG20" s="82"/>
      <c r="AH20" s="82"/>
      <c r="AI20" s="82"/>
      <c r="AJ20" s="82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28" customFormat="1" ht="12.75" x14ac:dyDescent="0.2">
      <c r="A21" s="123" t="s">
        <v>658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81"/>
      <c r="AG21" s="82"/>
      <c r="AH21" s="82"/>
      <c r="AI21" s="82"/>
      <c r="AJ21" s="82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28" customFormat="1" ht="12.75" x14ac:dyDescent="0.2">
      <c r="A22" s="118" t="s">
        <v>659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81"/>
      <c r="AG22" s="82"/>
      <c r="AH22" s="82"/>
      <c r="AI22" s="82"/>
      <c r="AJ22" s="82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28" customFormat="1" ht="12.75" x14ac:dyDescent="0.2">
      <c r="A23" s="117" t="s">
        <v>657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81" t="s">
        <v>677</v>
      </c>
      <c r="AG23" s="82"/>
      <c r="AH23" s="82"/>
      <c r="AI23" s="82"/>
      <c r="AJ23" s="82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x14ac:dyDescent="0.2">
      <c r="A24" s="135" t="s">
        <v>658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81"/>
      <c r="AG24" s="82"/>
      <c r="AH24" s="82"/>
      <c r="AI24" s="82"/>
      <c r="AJ24" s="82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2.75" x14ac:dyDescent="0.2">
      <c r="A25" s="118" t="s">
        <v>660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81"/>
      <c r="AG25" s="82"/>
      <c r="AH25" s="82"/>
      <c r="AI25" s="82"/>
      <c r="AJ25" s="82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x14ac:dyDescent="0.2">
      <c r="A26" s="117" t="s">
        <v>661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81" t="s">
        <v>678</v>
      </c>
      <c r="AG26" s="82"/>
      <c r="AH26" s="82"/>
      <c r="AI26" s="82"/>
      <c r="AJ26" s="82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135" t="s">
        <v>658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81"/>
      <c r="AG27" s="82"/>
      <c r="AH27" s="82"/>
      <c r="AI27" s="82"/>
      <c r="AJ27" s="82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2.75" x14ac:dyDescent="0.2">
      <c r="A28" s="118" t="s">
        <v>659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81"/>
      <c r="AG28" s="82"/>
      <c r="AH28" s="82"/>
      <c r="AI28" s="82"/>
      <c r="AJ28" s="82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2.75" x14ac:dyDescent="0.2">
      <c r="A29" s="117" t="s">
        <v>661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81" t="s">
        <v>679</v>
      </c>
      <c r="AG29" s="82"/>
      <c r="AH29" s="82"/>
      <c r="AI29" s="82"/>
      <c r="AJ29" s="82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135" t="s">
        <v>658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81"/>
      <c r="AG30" s="82"/>
      <c r="AH30" s="82"/>
      <c r="AI30" s="82"/>
      <c r="AJ30" s="82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118" t="s">
        <v>660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81"/>
      <c r="AG31" s="82"/>
      <c r="AH31" s="82"/>
      <c r="AI31" s="82"/>
      <c r="AJ31" s="82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2.75" x14ac:dyDescent="0.2">
      <c r="A32" s="117" t="s">
        <v>741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81" t="s">
        <v>680</v>
      </c>
      <c r="AG32" s="82"/>
      <c r="AH32" s="82"/>
      <c r="AI32" s="82"/>
      <c r="AJ32" s="82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2.75" x14ac:dyDescent="0.2">
      <c r="A33" s="118" t="s">
        <v>742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81"/>
      <c r="AG33" s="82"/>
      <c r="AH33" s="82"/>
      <c r="AI33" s="82"/>
      <c r="AJ33" s="82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5" customHeight="1" x14ac:dyDescent="0.2">
      <c r="A34" s="126" t="s">
        <v>663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81" t="s">
        <v>681</v>
      </c>
      <c r="AG34" s="82"/>
      <c r="AH34" s="82"/>
      <c r="AI34" s="82"/>
      <c r="AJ34" s="82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28" customFormat="1" ht="15" customHeight="1" x14ac:dyDescent="0.2">
      <c r="A35" s="136" t="s">
        <v>664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81" t="s">
        <v>585</v>
      </c>
      <c r="AG35" s="82"/>
      <c r="AH35" s="82"/>
      <c r="AI35" s="82"/>
      <c r="AJ35" s="82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28" customFormat="1" ht="15" customHeight="1" x14ac:dyDescent="0.2">
      <c r="A36" s="136" t="s">
        <v>665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81" t="s">
        <v>682</v>
      </c>
      <c r="AG36" s="82"/>
      <c r="AH36" s="82"/>
      <c r="AI36" s="82"/>
      <c r="AJ36" s="82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28" customFormat="1" ht="12.75" x14ac:dyDescent="0.2">
      <c r="A37" s="110" t="s">
        <v>666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81" t="s">
        <v>683</v>
      </c>
      <c r="AG37" s="82"/>
      <c r="AH37" s="82"/>
      <c r="AI37" s="82"/>
      <c r="AJ37" s="82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28" customFormat="1" ht="12.75" x14ac:dyDescent="0.2">
      <c r="A38" s="161" t="s">
        <v>667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81"/>
      <c r="AG38" s="82"/>
      <c r="AH38" s="82"/>
      <c r="AI38" s="82"/>
      <c r="AJ38" s="82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28" customFormat="1" ht="12.75" x14ac:dyDescent="0.2">
      <c r="A39" s="161" t="s">
        <v>668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81"/>
      <c r="AG39" s="82"/>
      <c r="AH39" s="82"/>
      <c r="AI39" s="82"/>
      <c r="AJ39" s="82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28" customFormat="1" ht="12.75" x14ac:dyDescent="0.2">
      <c r="A40" s="136" t="s">
        <v>669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81"/>
      <c r="AG40" s="82"/>
      <c r="AH40" s="82"/>
      <c r="AI40" s="82"/>
      <c r="AJ40" s="82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28" customFormat="1" ht="15" customHeight="1" x14ac:dyDescent="0.2">
      <c r="A41" s="136" t="s">
        <v>670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81" t="s">
        <v>684</v>
      </c>
      <c r="AG41" s="82"/>
      <c r="AH41" s="82"/>
      <c r="AI41" s="82"/>
      <c r="AJ41" s="82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28" customFormat="1" ht="15" customHeight="1" x14ac:dyDescent="0.2">
      <c r="A42" s="136" t="s">
        <v>785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81" t="s">
        <v>685</v>
      </c>
      <c r="AG42" s="82"/>
      <c r="AH42" s="82"/>
      <c r="AI42" s="82"/>
      <c r="AJ42" s="82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28" customFormat="1" ht="15" customHeight="1" x14ac:dyDescent="0.2">
      <c r="A43" s="136" t="s">
        <v>671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81" t="s">
        <v>686</v>
      </c>
      <c r="AG43" s="82"/>
      <c r="AH43" s="82"/>
      <c r="AI43" s="82"/>
      <c r="AJ43" s="82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28" customFormat="1" ht="12.75" x14ac:dyDescent="0.2">
      <c r="A44" s="132" t="s">
        <v>672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81" t="s">
        <v>687</v>
      </c>
      <c r="AG44" s="82"/>
      <c r="AH44" s="82"/>
      <c r="AI44" s="82"/>
      <c r="AJ44" s="82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28" customFormat="1" ht="12.75" x14ac:dyDescent="0.2">
      <c r="A45" s="136" t="s">
        <v>673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81"/>
      <c r="AG45" s="82"/>
      <c r="AH45" s="82"/>
      <c r="AI45" s="82"/>
      <c r="AJ45" s="82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28" customFormat="1" ht="15" customHeight="1" x14ac:dyDescent="0.2">
      <c r="A46" s="116" t="s">
        <v>674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81" t="s">
        <v>688</v>
      </c>
      <c r="AG46" s="82"/>
      <c r="AH46" s="82"/>
      <c r="AI46" s="82"/>
      <c r="AJ46" s="82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28" customFormat="1" ht="15" customHeight="1" x14ac:dyDescent="0.2">
      <c r="A47" s="268" t="s">
        <v>689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331" t="s">
        <v>45</v>
      </c>
      <c r="AG47" s="332"/>
      <c r="AH47" s="332"/>
      <c r="AI47" s="332"/>
      <c r="AJ47" s="332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28" customFormat="1" ht="15" customHeight="1" x14ac:dyDescent="0.2">
      <c r="A48" s="116" t="s">
        <v>690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81" t="s">
        <v>286</v>
      </c>
      <c r="AG48" s="82"/>
      <c r="AH48" s="82"/>
      <c r="AI48" s="82"/>
      <c r="AJ48" s="82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5"/>
    </row>
    <row r="49" spans="1:141" s="28" customFormat="1" ht="12.75" customHeight="1" x14ac:dyDescent="0.2">
      <c r="A49" s="117" t="s">
        <v>653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81" t="s">
        <v>816</v>
      </c>
      <c r="AG49" s="82"/>
      <c r="AH49" s="82"/>
      <c r="AI49" s="82"/>
      <c r="AJ49" s="82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5"/>
    </row>
    <row r="50" spans="1:141" s="28" customFormat="1" ht="12.75" x14ac:dyDescent="0.2">
      <c r="A50" s="118" t="s">
        <v>691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81"/>
      <c r="AG50" s="82"/>
      <c r="AH50" s="82"/>
      <c r="AI50" s="82"/>
      <c r="AJ50" s="82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5"/>
    </row>
    <row r="51" spans="1:141" s="28" customFormat="1" ht="15" customHeight="1" x14ac:dyDescent="0.2">
      <c r="A51" s="118" t="s">
        <v>692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81" t="s">
        <v>817</v>
      </c>
      <c r="AG51" s="82"/>
      <c r="AH51" s="82"/>
      <c r="AI51" s="82"/>
      <c r="AJ51" s="82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5"/>
    </row>
    <row r="52" spans="1:141" s="28" customFormat="1" ht="15" customHeight="1" x14ac:dyDescent="0.2">
      <c r="A52" s="118" t="s">
        <v>693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81" t="s">
        <v>818</v>
      </c>
      <c r="AG52" s="82"/>
      <c r="AH52" s="82"/>
      <c r="AI52" s="82"/>
      <c r="AJ52" s="82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5"/>
    </row>
    <row r="53" spans="1:141" s="28" customFormat="1" ht="15" customHeight="1" x14ac:dyDescent="0.2">
      <c r="A53" s="118" t="s">
        <v>694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81" t="s">
        <v>819</v>
      </c>
      <c r="AG53" s="82"/>
      <c r="AH53" s="82"/>
      <c r="AI53" s="82"/>
      <c r="AJ53" s="82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5"/>
    </row>
    <row r="54" spans="1:141" s="28" customFormat="1" ht="15" customHeight="1" x14ac:dyDescent="0.2">
      <c r="A54" s="118" t="s">
        <v>695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81" t="s">
        <v>820</v>
      </c>
      <c r="AG54" s="82"/>
      <c r="AH54" s="82"/>
      <c r="AI54" s="82"/>
      <c r="AJ54" s="82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5"/>
    </row>
    <row r="55" spans="1:141" s="28" customFormat="1" ht="15" customHeight="1" x14ac:dyDescent="0.2">
      <c r="A55" s="136" t="s">
        <v>696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81" t="s">
        <v>587</v>
      </c>
      <c r="AG55" s="82"/>
      <c r="AH55" s="82"/>
      <c r="AI55" s="82"/>
      <c r="AJ55" s="82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5"/>
    </row>
    <row r="56" spans="1:141" s="28" customFormat="1" ht="12.75" customHeight="1" x14ac:dyDescent="0.2">
      <c r="A56" s="117" t="s">
        <v>653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81" t="s">
        <v>821</v>
      </c>
      <c r="AG56" s="82"/>
      <c r="AH56" s="82"/>
      <c r="AI56" s="82"/>
      <c r="AJ56" s="82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5"/>
    </row>
    <row r="57" spans="1:141" s="28" customFormat="1" ht="12.75" x14ac:dyDescent="0.2">
      <c r="A57" s="118" t="s">
        <v>697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81"/>
      <c r="AG57" s="82"/>
      <c r="AH57" s="82"/>
      <c r="AI57" s="82"/>
      <c r="AJ57" s="82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5"/>
    </row>
    <row r="58" spans="1:141" s="28" customFormat="1" ht="15" customHeight="1" x14ac:dyDescent="0.2">
      <c r="A58" s="118" t="s">
        <v>698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81" t="s">
        <v>822</v>
      </c>
      <c r="AG58" s="82"/>
      <c r="AH58" s="82"/>
      <c r="AI58" s="82"/>
      <c r="AJ58" s="82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5"/>
    </row>
    <row r="59" spans="1:141" s="28" customFormat="1" ht="15" customHeight="1" x14ac:dyDescent="0.2">
      <c r="A59" s="118" t="s">
        <v>699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81" t="s">
        <v>823</v>
      </c>
      <c r="AG59" s="82"/>
      <c r="AH59" s="82"/>
      <c r="AI59" s="82"/>
      <c r="AJ59" s="82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5"/>
    </row>
    <row r="60" spans="1:141" s="28" customFormat="1" ht="15" customHeight="1" x14ac:dyDescent="0.2">
      <c r="A60" s="118" t="s">
        <v>700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81" t="s">
        <v>824</v>
      </c>
      <c r="AG60" s="82"/>
      <c r="AH60" s="82"/>
      <c r="AI60" s="82"/>
      <c r="AJ60" s="82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5"/>
    </row>
    <row r="61" spans="1:141" s="28" customFormat="1" ht="15" customHeight="1" x14ac:dyDescent="0.2">
      <c r="A61" s="118" t="s">
        <v>701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81" t="s">
        <v>825</v>
      </c>
      <c r="AG61" s="82"/>
      <c r="AH61" s="82"/>
      <c r="AI61" s="82"/>
      <c r="AJ61" s="82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5"/>
    </row>
    <row r="62" spans="1:141" s="28" customFormat="1" ht="12.75" x14ac:dyDescent="0.2">
      <c r="A62" s="117" t="s">
        <v>702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87" t="s">
        <v>826</v>
      </c>
      <c r="AG62" s="88"/>
      <c r="AH62" s="88"/>
      <c r="AI62" s="88"/>
      <c r="AJ62" s="156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5"/>
    </row>
    <row r="63" spans="1:141" s="39" customFormat="1" ht="12.75" x14ac:dyDescent="0.2">
      <c r="A63" s="118" t="s">
        <v>868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285"/>
      <c r="AF63" s="90"/>
      <c r="AG63" s="91"/>
      <c r="AH63" s="91"/>
      <c r="AI63" s="91"/>
      <c r="AJ63" s="157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5"/>
    </row>
    <row r="64" spans="1:141" s="28" customFormat="1" ht="15" customHeight="1" x14ac:dyDescent="0.2">
      <c r="A64" s="278" t="s">
        <v>703</v>
      </c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331" t="s">
        <v>174</v>
      </c>
      <c r="AG64" s="332"/>
      <c r="AH64" s="332"/>
      <c r="AI64" s="332"/>
      <c r="AJ64" s="332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5"/>
    </row>
    <row r="65" spans="1:172" s="39" customFormat="1" ht="15" customHeight="1" x14ac:dyDescent="0.2">
      <c r="A65" s="136" t="s">
        <v>704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81" t="s">
        <v>173</v>
      </c>
      <c r="AG65" s="82"/>
      <c r="AH65" s="82"/>
      <c r="AI65" s="82"/>
      <c r="AJ65" s="82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5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" customHeight="1" x14ac:dyDescent="0.2">
      <c r="A66" s="136" t="s">
        <v>705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81" t="s">
        <v>172</v>
      </c>
      <c r="AG66" s="82"/>
      <c r="AH66" s="82"/>
      <c r="AI66" s="82"/>
      <c r="AJ66" s="82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5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" customHeight="1" x14ac:dyDescent="0.2">
      <c r="A67" s="136" t="s">
        <v>706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81" t="s">
        <v>171</v>
      </c>
      <c r="AG67" s="82"/>
      <c r="AH67" s="82"/>
      <c r="AI67" s="82"/>
      <c r="AJ67" s="82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5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" customHeight="1" x14ac:dyDescent="0.2">
      <c r="A68" s="136" t="s">
        <v>707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81" t="s">
        <v>170</v>
      </c>
      <c r="AG68" s="82"/>
      <c r="AH68" s="82"/>
      <c r="AI68" s="82"/>
      <c r="AJ68" s="82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5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" customHeight="1" x14ac:dyDescent="0.2">
      <c r="A69" s="136" t="s">
        <v>708</v>
      </c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81" t="s">
        <v>827</v>
      </c>
      <c r="AG69" s="82"/>
      <c r="AH69" s="82"/>
      <c r="AI69" s="82"/>
      <c r="AJ69" s="82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5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" customHeight="1" x14ac:dyDescent="0.2">
      <c r="A70" s="136" t="s">
        <v>709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81" t="s">
        <v>828</v>
      </c>
      <c r="AG70" s="82"/>
      <c r="AH70" s="82"/>
      <c r="AI70" s="82"/>
      <c r="AJ70" s="82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5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" customHeight="1" x14ac:dyDescent="0.2">
      <c r="A71" s="136" t="s">
        <v>710</v>
      </c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81" t="s">
        <v>829</v>
      </c>
      <c r="AG71" s="82"/>
      <c r="AH71" s="82"/>
      <c r="AI71" s="82"/>
      <c r="AJ71" s="82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5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" customHeight="1" x14ac:dyDescent="0.2">
      <c r="A72" s="136" t="s">
        <v>711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81" t="s">
        <v>830</v>
      </c>
      <c r="AG72" s="82"/>
      <c r="AH72" s="82"/>
      <c r="AI72" s="82"/>
      <c r="AJ72" s="82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5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2.75" x14ac:dyDescent="0.2">
      <c r="A73" s="132" t="s">
        <v>712</v>
      </c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81" t="s">
        <v>831</v>
      </c>
      <c r="AG73" s="82"/>
      <c r="AH73" s="82"/>
      <c r="AI73" s="82"/>
      <c r="AJ73" s="82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5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2.75" x14ac:dyDescent="0.2">
      <c r="A74" s="132" t="s">
        <v>713</v>
      </c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81"/>
      <c r="AG74" s="82"/>
      <c r="AH74" s="82"/>
      <c r="AI74" s="82"/>
      <c r="AJ74" s="82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5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2.75" x14ac:dyDescent="0.2">
      <c r="A75" s="136" t="s">
        <v>714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81"/>
      <c r="AG75" s="82"/>
      <c r="AH75" s="82"/>
      <c r="AI75" s="82"/>
      <c r="AJ75" s="82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5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" customHeight="1" thickBot="1" x14ac:dyDescent="0.25">
      <c r="A76" s="124" t="s">
        <v>42</v>
      </c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85" t="s">
        <v>46</v>
      </c>
      <c r="AG76" s="186"/>
      <c r="AH76" s="186"/>
      <c r="AI76" s="186"/>
      <c r="AJ76" s="186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88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2.75" x14ac:dyDescent="0.2">
      <c r="A79" s="31" t="s">
        <v>49</v>
      </c>
    </row>
    <row r="80" spans="1:172" s="28" customFormat="1" ht="12.75" x14ac:dyDescent="0.2">
      <c r="A80" s="31" t="s">
        <v>54</v>
      </c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</row>
    <row r="81" spans="1:128" s="27" customFormat="1" ht="10.5" x14ac:dyDescent="0.2">
      <c r="W81" s="93" t="s">
        <v>50</v>
      </c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G81" s="93" t="s">
        <v>51</v>
      </c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Q81" s="93" t="s">
        <v>52</v>
      </c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</row>
    <row r="82" spans="1:128" s="27" customFormat="1" ht="3.75" customHeight="1" x14ac:dyDescent="0.2"/>
    <row r="83" spans="1:128" s="28" customFormat="1" ht="12.75" x14ac:dyDescent="0.2">
      <c r="A83" s="31" t="s">
        <v>53</v>
      </c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91"/>
      <c r="DQ83" s="91"/>
      <c r="DR83" s="91"/>
      <c r="DS83" s="91"/>
      <c r="DT83" s="91"/>
      <c r="DU83" s="91"/>
      <c r="DV83" s="91"/>
      <c r="DW83" s="91"/>
      <c r="DX83" s="91"/>
    </row>
    <row r="84" spans="1:128" s="27" customFormat="1" ht="10.5" x14ac:dyDescent="0.2">
      <c r="W84" s="93" t="s">
        <v>50</v>
      </c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G84" s="93" t="s">
        <v>93</v>
      </c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Q84" s="93" t="s">
        <v>175</v>
      </c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</row>
    <row r="85" spans="1:128" s="27" customFormat="1" ht="3.75" customHeight="1" x14ac:dyDescent="0.2"/>
    <row r="86" spans="1:128" s="28" customFormat="1" ht="12.75" x14ac:dyDescent="0.2">
      <c r="A86" s="26" t="s">
        <v>55</v>
      </c>
      <c r="B86" s="91"/>
      <c r="C86" s="91"/>
      <c r="D86" s="91"/>
      <c r="E86" s="31" t="s">
        <v>56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5">
        <v>20</v>
      </c>
      <c r="S86" s="85"/>
      <c r="T86" s="85"/>
      <c r="U86" s="86"/>
      <c r="V86" s="86"/>
      <c r="W86" s="86"/>
      <c r="X86" s="31" t="s">
        <v>14</v>
      </c>
    </row>
  </sheetData>
  <mergeCells count="780"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911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s="46" customFormat="1" ht="15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5" thickBot="1" x14ac:dyDescent="0.25">
      <c r="DW3" s="77" t="s">
        <v>6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46" customFormat="1" ht="12.75" x14ac:dyDescent="0.2">
      <c r="A4" s="50"/>
      <c r="BL4" s="44" t="s">
        <v>13</v>
      </c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>
        <v>20</v>
      </c>
      <c r="BY4" s="85"/>
      <c r="BZ4" s="85"/>
      <c r="CA4" s="86"/>
      <c r="CB4" s="86"/>
      <c r="CC4" s="86"/>
      <c r="CD4" s="50" t="s">
        <v>14</v>
      </c>
      <c r="DU4" s="44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46" customFormat="1" ht="12.75" x14ac:dyDescent="0.2">
      <c r="A5" s="50"/>
      <c r="DU5" s="44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46" customFormat="1" ht="12.75" x14ac:dyDescent="0.2">
      <c r="A6" s="50"/>
      <c r="DU6" s="44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46" customFormat="1" ht="12.75" x14ac:dyDescent="0.2">
      <c r="A7" s="50" t="s">
        <v>15</v>
      </c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44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46" customFormat="1" ht="12.75" x14ac:dyDescent="0.2">
      <c r="A8" s="50" t="s">
        <v>16</v>
      </c>
      <c r="DU8" s="44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46" customFormat="1" ht="12.75" x14ac:dyDescent="0.2">
      <c r="A9" s="50" t="s">
        <v>17</v>
      </c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44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46" customFormat="1" ht="12.75" x14ac:dyDescent="0.2">
      <c r="A10" s="50" t="s">
        <v>18</v>
      </c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44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46" customFormat="1" ht="13.5" thickBot="1" x14ac:dyDescent="0.25">
      <c r="A11" s="50" t="s">
        <v>19</v>
      </c>
      <c r="DU11" s="44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3" spans="1:141" s="46" customFormat="1" ht="12.75" customHeight="1" x14ac:dyDescent="0.2">
      <c r="A13" s="192" t="s">
        <v>388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1" t="s">
        <v>912</v>
      </c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0"/>
      <c r="AS13" s="191" t="s">
        <v>913</v>
      </c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0"/>
      <c r="BH13" s="192" t="s">
        <v>392</v>
      </c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1" t="s">
        <v>22</v>
      </c>
      <c r="CA13" s="192"/>
      <c r="CB13" s="192"/>
      <c r="CC13" s="192"/>
      <c r="CD13" s="192"/>
      <c r="CE13" s="192"/>
      <c r="CF13" s="191" t="s">
        <v>917</v>
      </c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0"/>
      <c r="CW13" s="191" t="s">
        <v>918</v>
      </c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0"/>
      <c r="DW13" s="191" t="s">
        <v>919</v>
      </c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</row>
    <row r="14" spans="1:141" s="46" customFormat="1" ht="12.75" customHeight="1" x14ac:dyDescent="0.2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214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6"/>
      <c r="AS14" s="214" t="s">
        <v>914</v>
      </c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6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214" t="s">
        <v>25</v>
      </c>
      <c r="CA14" s="215"/>
      <c r="CB14" s="215"/>
      <c r="CC14" s="215"/>
      <c r="CD14" s="215"/>
      <c r="CE14" s="215"/>
      <c r="CF14" s="214" t="s">
        <v>504</v>
      </c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15"/>
      <c r="CR14" s="215"/>
      <c r="CS14" s="215"/>
      <c r="CT14" s="215"/>
      <c r="CU14" s="215"/>
      <c r="CV14" s="216"/>
      <c r="CW14" s="214"/>
      <c r="CX14" s="215"/>
      <c r="CY14" s="215"/>
      <c r="CZ14" s="215"/>
      <c r="DA14" s="215"/>
      <c r="DB14" s="215"/>
      <c r="DC14" s="215"/>
      <c r="DD14" s="215"/>
      <c r="DE14" s="215"/>
      <c r="DF14" s="215"/>
      <c r="DG14" s="215"/>
      <c r="DH14" s="215"/>
      <c r="DI14" s="215"/>
      <c r="DJ14" s="215"/>
      <c r="DK14" s="215"/>
      <c r="DL14" s="215"/>
      <c r="DM14" s="215"/>
      <c r="DN14" s="215"/>
      <c r="DO14" s="215"/>
      <c r="DP14" s="215"/>
      <c r="DQ14" s="215"/>
      <c r="DR14" s="215"/>
      <c r="DS14" s="215"/>
      <c r="DT14" s="215"/>
      <c r="DU14" s="215"/>
      <c r="DV14" s="216"/>
      <c r="DW14" s="214"/>
      <c r="DX14" s="215"/>
      <c r="DY14" s="215"/>
      <c r="DZ14" s="215"/>
      <c r="EA14" s="215"/>
      <c r="EB14" s="215"/>
      <c r="EC14" s="215"/>
      <c r="ED14" s="215"/>
      <c r="EE14" s="215"/>
      <c r="EF14" s="215"/>
      <c r="EG14" s="215"/>
      <c r="EH14" s="215"/>
      <c r="EI14" s="215"/>
      <c r="EJ14" s="215"/>
      <c r="EK14" s="215"/>
    </row>
    <row r="15" spans="1:141" s="46" customFormat="1" ht="12.75" customHeight="1" x14ac:dyDescent="0.2">
      <c r="A15" s="184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214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6"/>
      <c r="AS15" s="214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6"/>
      <c r="BH15" s="191" t="s">
        <v>29</v>
      </c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0"/>
      <c r="BT15" s="191" t="s">
        <v>30</v>
      </c>
      <c r="BU15" s="192"/>
      <c r="BV15" s="192"/>
      <c r="BW15" s="192"/>
      <c r="BX15" s="192"/>
      <c r="BY15" s="190"/>
      <c r="BZ15" s="214"/>
      <c r="CA15" s="215"/>
      <c r="CB15" s="215"/>
      <c r="CC15" s="215"/>
      <c r="CD15" s="215"/>
      <c r="CE15" s="215"/>
      <c r="CF15" s="214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15"/>
      <c r="CR15" s="215"/>
      <c r="CS15" s="215"/>
      <c r="CT15" s="215"/>
      <c r="CU15" s="215"/>
      <c r="CV15" s="216"/>
      <c r="CW15" s="214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15"/>
      <c r="DJ15" s="215"/>
      <c r="DK15" s="215"/>
      <c r="DL15" s="215"/>
      <c r="DM15" s="215"/>
      <c r="DN15" s="215"/>
      <c r="DO15" s="215"/>
      <c r="DP15" s="215"/>
      <c r="DQ15" s="215"/>
      <c r="DR15" s="215"/>
      <c r="DS15" s="215"/>
      <c r="DT15" s="215"/>
      <c r="DU15" s="215"/>
      <c r="DV15" s="216"/>
      <c r="DW15" s="214"/>
      <c r="DX15" s="215"/>
      <c r="DY15" s="215"/>
      <c r="DZ15" s="215"/>
      <c r="EA15" s="215"/>
      <c r="EB15" s="215"/>
      <c r="EC15" s="215"/>
      <c r="ED15" s="215"/>
      <c r="EE15" s="215"/>
      <c r="EF15" s="215"/>
      <c r="EG15" s="215"/>
      <c r="EH15" s="215"/>
      <c r="EI15" s="215"/>
      <c r="EJ15" s="215"/>
      <c r="EK15" s="215"/>
    </row>
    <row r="16" spans="1:141" s="46" customFormat="1" ht="12.75" customHeight="1" x14ac:dyDescent="0.2">
      <c r="A16" s="184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214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6"/>
      <c r="AS16" s="214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6"/>
      <c r="BH16" s="214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6"/>
      <c r="BT16" s="214" t="s">
        <v>31</v>
      </c>
      <c r="BU16" s="215"/>
      <c r="BV16" s="215"/>
      <c r="BW16" s="215"/>
      <c r="BX16" s="215"/>
      <c r="BY16" s="216"/>
      <c r="BZ16" s="214"/>
      <c r="CA16" s="215"/>
      <c r="CB16" s="215"/>
      <c r="CC16" s="215"/>
      <c r="CD16" s="215"/>
      <c r="CE16" s="215"/>
      <c r="CF16" s="214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6"/>
      <c r="CW16" s="214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6"/>
      <c r="DW16" s="214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15"/>
      <c r="EI16" s="215"/>
      <c r="EJ16" s="215"/>
      <c r="EK16" s="215"/>
    </row>
    <row r="17" spans="1:141" s="46" customFormat="1" ht="13.5" thickBot="1" x14ac:dyDescent="0.25">
      <c r="A17" s="145">
        <v>1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9">
        <v>2</v>
      </c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>
        <v>3</v>
      </c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>
        <v>4</v>
      </c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>
        <v>5</v>
      </c>
      <c r="BU17" s="139"/>
      <c r="BV17" s="139"/>
      <c r="BW17" s="139"/>
      <c r="BX17" s="139"/>
      <c r="BY17" s="139"/>
      <c r="BZ17" s="139">
        <v>6</v>
      </c>
      <c r="CA17" s="139"/>
      <c r="CB17" s="139"/>
      <c r="CC17" s="139"/>
      <c r="CD17" s="139"/>
      <c r="CE17" s="139"/>
      <c r="CF17" s="139">
        <v>7</v>
      </c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>
        <v>8</v>
      </c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>
        <v>9</v>
      </c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40"/>
    </row>
    <row r="18" spans="1:141" s="46" customFormat="1" ht="15" customHeight="1" x14ac:dyDescent="0.2">
      <c r="A18" s="116" t="s">
        <v>417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21" t="s">
        <v>43</v>
      </c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23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21" t="s">
        <v>43</v>
      </c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230"/>
      <c r="BT18" s="78" t="s">
        <v>43</v>
      </c>
      <c r="BU18" s="79"/>
      <c r="BV18" s="79"/>
      <c r="BW18" s="79"/>
      <c r="BX18" s="79"/>
      <c r="BY18" s="79"/>
      <c r="BZ18" s="79" t="s">
        <v>44</v>
      </c>
      <c r="CA18" s="79"/>
      <c r="CB18" s="79"/>
      <c r="CC18" s="79"/>
      <c r="CD18" s="79"/>
      <c r="CE18" s="79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250"/>
    </row>
    <row r="19" spans="1:141" s="46" customFormat="1" ht="12.75" x14ac:dyDescent="0.2">
      <c r="A19" s="117" t="s">
        <v>139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93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333" t="s">
        <v>916</v>
      </c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9"/>
      <c r="BT19" s="241"/>
      <c r="BU19" s="180"/>
      <c r="BV19" s="180"/>
      <c r="BW19" s="180"/>
      <c r="BX19" s="180"/>
      <c r="BY19" s="180"/>
      <c r="BZ19" s="82" t="s">
        <v>425</v>
      </c>
      <c r="CA19" s="82"/>
      <c r="CB19" s="82"/>
      <c r="CC19" s="82"/>
      <c r="CD19" s="82"/>
      <c r="CE19" s="82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80"/>
      <c r="CX19" s="180"/>
      <c r="CY19" s="180"/>
      <c r="CZ19" s="180"/>
      <c r="DA19" s="180"/>
      <c r="DB19" s="180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80"/>
      <c r="DT19" s="180"/>
      <c r="DU19" s="180"/>
      <c r="DV19" s="180"/>
      <c r="DW19" s="180"/>
      <c r="DX19" s="180"/>
      <c r="DY19" s="180"/>
      <c r="DZ19" s="180"/>
      <c r="EA19" s="180"/>
      <c r="EB19" s="180"/>
      <c r="EC19" s="180"/>
      <c r="ED19" s="180"/>
      <c r="EE19" s="180"/>
      <c r="EF19" s="180"/>
      <c r="EG19" s="180"/>
      <c r="EH19" s="180"/>
      <c r="EI19" s="180"/>
      <c r="EJ19" s="180"/>
      <c r="EK19" s="248"/>
    </row>
    <row r="20" spans="1:141" s="46" customFormat="1" ht="12.75" x14ac:dyDescent="0.2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93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334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2"/>
      <c r="BT20" s="241"/>
      <c r="BU20" s="180"/>
      <c r="BV20" s="180"/>
      <c r="BW20" s="180"/>
      <c r="BX20" s="180"/>
      <c r="BY20" s="180"/>
      <c r="BZ20" s="82"/>
      <c r="CA20" s="82"/>
      <c r="CB20" s="82"/>
      <c r="CC20" s="82"/>
      <c r="CD20" s="82"/>
      <c r="CE20" s="82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80"/>
      <c r="CX20" s="180"/>
      <c r="CY20" s="180"/>
      <c r="CZ20" s="180"/>
      <c r="DA20" s="180"/>
      <c r="DB20" s="180"/>
      <c r="DC20" s="180"/>
      <c r="DD20" s="180"/>
      <c r="DE20" s="180"/>
      <c r="DF20" s="180"/>
      <c r="DG20" s="180"/>
      <c r="DH20" s="180"/>
      <c r="DI20" s="180"/>
      <c r="DJ20" s="180"/>
      <c r="DK20" s="180"/>
      <c r="DL20" s="180"/>
      <c r="DM20" s="180"/>
      <c r="DN20" s="180"/>
      <c r="DO20" s="180"/>
      <c r="DP20" s="180"/>
      <c r="DQ20" s="180"/>
      <c r="DR20" s="180"/>
      <c r="DS20" s="180"/>
      <c r="DT20" s="180"/>
      <c r="DU20" s="180"/>
      <c r="DV20" s="180"/>
      <c r="DW20" s="180"/>
      <c r="DX20" s="180"/>
      <c r="DY20" s="180"/>
      <c r="DZ20" s="180"/>
      <c r="EA20" s="180"/>
      <c r="EB20" s="180"/>
      <c r="EC20" s="180"/>
      <c r="ED20" s="180"/>
      <c r="EE20" s="180"/>
      <c r="EF20" s="180"/>
      <c r="EG20" s="180"/>
      <c r="EH20" s="180"/>
      <c r="EI20" s="180"/>
      <c r="EJ20" s="180"/>
      <c r="EK20" s="248"/>
    </row>
    <row r="21" spans="1:141" s="46" customFormat="1" ht="15" customHeight="1" x14ac:dyDescent="0.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93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93"/>
      <c r="BT21" s="241"/>
      <c r="BU21" s="180"/>
      <c r="BV21" s="180"/>
      <c r="BW21" s="180"/>
      <c r="BX21" s="180"/>
      <c r="BY21" s="180"/>
      <c r="BZ21" s="82"/>
      <c r="CA21" s="82"/>
      <c r="CB21" s="82"/>
      <c r="CC21" s="82"/>
      <c r="CD21" s="82"/>
      <c r="CE21" s="82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80"/>
      <c r="CX21" s="180"/>
      <c r="CY21" s="180"/>
      <c r="CZ21" s="180"/>
      <c r="DA21" s="180"/>
      <c r="DB21" s="180"/>
      <c r="DC21" s="180"/>
      <c r="DD21" s="180"/>
      <c r="DE21" s="180"/>
      <c r="DF21" s="180"/>
      <c r="DG21" s="180"/>
      <c r="DH21" s="180"/>
      <c r="DI21" s="180"/>
      <c r="DJ21" s="180"/>
      <c r="DK21" s="180"/>
      <c r="DL21" s="180"/>
      <c r="DM21" s="180"/>
      <c r="DN21" s="180"/>
      <c r="DO21" s="180"/>
      <c r="DP21" s="180"/>
      <c r="DQ21" s="180"/>
      <c r="DR21" s="180"/>
      <c r="DS21" s="180"/>
      <c r="DT21" s="180"/>
      <c r="DU21" s="180"/>
      <c r="DV21" s="180"/>
      <c r="DW21" s="180"/>
      <c r="DX21" s="180"/>
      <c r="DY21" s="180"/>
      <c r="DZ21" s="180"/>
      <c r="EA21" s="180"/>
      <c r="EB21" s="180"/>
      <c r="EC21" s="180"/>
      <c r="ED21" s="180"/>
      <c r="EE21" s="180"/>
      <c r="EF21" s="180"/>
      <c r="EG21" s="180"/>
      <c r="EH21" s="180"/>
      <c r="EI21" s="180"/>
      <c r="EJ21" s="180"/>
      <c r="EK21" s="248"/>
    </row>
    <row r="22" spans="1:141" s="46" customFormat="1" ht="15" customHeight="1" x14ac:dyDescent="0.2">
      <c r="A22" s="116" t="s">
        <v>418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21" t="s">
        <v>43</v>
      </c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23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21" t="s">
        <v>43</v>
      </c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230"/>
      <c r="BT22" s="81" t="s">
        <v>43</v>
      </c>
      <c r="BU22" s="82"/>
      <c r="BV22" s="82"/>
      <c r="BW22" s="82"/>
      <c r="BX22" s="82"/>
      <c r="BY22" s="82"/>
      <c r="BZ22" s="82" t="s">
        <v>45</v>
      </c>
      <c r="CA22" s="82"/>
      <c r="CB22" s="82"/>
      <c r="CC22" s="82"/>
      <c r="CD22" s="82"/>
      <c r="CE22" s="82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80"/>
      <c r="CX22" s="180"/>
      <c r="CY22" s="180"/>
      <c r="CZ22" s="180"/>
      <c r="DA22" s="180"/>
      <c r="DB22" s="180"/>
      <c r="DC22" s="180"/>
      <c r="DD22" s="180"/>
      <c r="DE22" s="180"/>
      <c r="DF22" s="180"/>
      <c r="DG22" s="180"/>
      <c r="DH22" s="180"/>
      <c r="DI22" s="180"/>
      <c r="DJ22" s="180"/>
      <c r="DK22" s="180"/>
      <c r="DL22" s="180"/>
      <c r="DM22" s="180"/>
      <c r="DN22" s="180"/>
      <c r="DO22" s="180"/>
      <c r="DP22" s="180"/>
      <c r="DQ22" s="180"/>
      <c r="DR22" s="180"/>
      <c r="DS22" s="180"/>
      <c r="DT22" s="180"/>
      <c r="DU22" s="180"/>
      <c r="DV22" s="180"/>
      <c r="DW22" s="180"/>
      <c r="DX22" s="180"/>
      <c r="DY22" s="180"/>
      <c r="DZ22" s="180"/>
      <c r="EA22" s="180"/>
      <c r="EB22" s="180"/>
      <c r="EC22" s="180"/>
      <c r="ED22" s="180"/>
      <c r="EE22" s="180"/>
      <c r="EF22" s="180"/>
      <c r="EG22" s="180"/>
      <c r="EH22" s="180"/>
      <c r="EI22" s="180"/>
      <c r="EJ22" s="180"/>
      <c r="EK22" s="248"/>
    </row>
    <row r="23" spans="1:141" s="46" customFormat="1" ht="12.75" x14ac:dyDescent="0.2">
      <c r="A23" s="117" t="s">
        <v>139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93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1"/>
      <c r="BT23" s="241"/>
      <c r="BU23" s="180"/>
      <c r="BV23" s="180"/>
      <c r="BW23" s="180"/>
      <c r="BX23" s="180"/>
      <c r="BY23" s="180"/>
      <c r="BZ23" s="82" t="s">
        <v>426</v>
      </c>
      <c r="CA23" s="82"/>
      <c r="CB23" s="82"/>
      <c r="CC23" s="82"/>
      <c r="CD23" s="82"/>
      <c r="CE23" s="82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80"/>
      <c r="EB23" s="180"/>
      <c r="EC23" s="180"/>
      <c r="ED23" s="180"/>
      <c r="EE23" s="180"/>
      <c r="EF23" s="180"/>
      <c r="EG23" s="180"/>
      <c r="EH23" s="180"/>
      <c r="EI23" s="180"/>
      <c r="EJ23" s="180"/>
      <c r="EK23" s="248"/>
    </row>
    <row r="24" spans="1:141" s="46" customFormat="1" ht="12.75" x14ac:dyDescent="0.2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93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1"/>
      <c r="BT24" s="241"/>
      <c r="BU24" s="180"/>
      <c r="BV24" s="180"/>
      <c r="BW24" s="180"/>
      <c r="BX24" s="180"/>
      <c r="BY24" s="180"/>
      <c r="BZ24" s="82"/>
      <c r="CA24" s="82"/>
      <c r="CB24" s="82"/>
      <c r="CC24" s="82"/>
      <c r="CD24" s="82"/>
      <c r="CE24" s="82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80"/>
      <c r="CX24" s="180"/>
      <c r="CY24" s="180"/>
      <c r="CZ24" s="180"/>
      <c r="DA24" s="180"/>
      <c r="DB24" s="180"/>
      <c r="DC24" s="180"/>
      <c r="DD24" s="180"/>
      <c r="DE24" s="180"/>
      <c r="DF24" s="180"/>
      <c r="DG24" s="180"/>
      <c r="DH24" s="180"/>
      <c r="DI24" s="180"/>
      <c r="DJ24" s="180"/>
      <c r="DK24" s="180"/>
      <c r="DL24" s="180"/>
      <c r="DM24" s="180"/>
      <c r="DN24" s="180"/>
      <c r="DO24" s="180"/>
      <c r="DP24" s="180"/>
      <c r="DQ24" s="180"/>
      <c r="DR24" s="180"/>
      <c r="DS24" s="180"/>
      <c r="DT24" s="180"/>
      <c r="DU24" s="180"/>
      <c r="DV24" s="180"/>
      <c r="DW24" s="180"/>
      <c r="DX24" s="180"/>
      <c r="DY24" s="180"/>
      <c r="DZ24" s="180"/>
      <c r="EA24" s="180"/>
      <c r="EB24" s="180"/>
      <c r="EC24" s="180"/>
      <c r="ED24" s="180"/>
      <c r="EE24" s="180"/>
      <c r="EF24" s="180"/>
      <c r="EG24" s="180"/>
      <c r="EH24" s="180"/>
      <c r="EI24" s="180"/>
      <c r="EJ24" s="180"/>
      <c r="EK24" s="248"/>
    </row>
    <row r="25" spans="1:141" s="46" customFormat="1" ht="15" customHeight="1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93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93"/>
      <c r="BT25" s="241"/>
      <c r="BU25" s="180"/>
      <c r="BV25" s="180"/>
      <c r="BW25" s="180"/>
      <c r="BX25" s="180"/>
      <c r="BY25" s="180"/>
      <c r="BZ25" s="82"/>
      <c r="CA25" s="82"/>
      <c r="CB25" s="82"/>
      <c r="CC25" s="82"/>
      <c r="CD25" s="82"/>
      <c r="CE25" s="82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  <c r="DT25" s="180"/>
      <c r="DU25" s="180"/>
      <c r="DV25" s="180"/>
      <c r="DW25" s="180"/>
      <c r="DX25" s="180"/>
      <c r="DY25" s="180"/>
      <c r="DZ25" s="180"/>
      <c r="EA25" s="180"/>
      <c r="EB25" s="180"/>
      <c r="EC25" s="180"/>
      <c r="ED25" s="180"/>
      <c r="EE25" s="180"/>
      <c r="EF25" s="180"/>
      <c r="EG25" s="180"/>
      <c r="EH25" s="180"/>
      <c r="EI25" s="180"/>
      <c r="EJ25" s="180"/>
      <c r="EK25" s="248"/>
    </row>
    <row r="26" spans="1:141" s="46" customFormat="1" ht="12.75" x14ac:dyDescent="0.2">
      <c r="A26" s="110" t="s">
        <v>419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21" t="s">
        <v>43</v>
      </c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23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82" t="s">
        <v>43</v>
      </c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242"/>
      <c r="BT26" s="81" t="s">
        <v>43</v>
      </c>
      <c r="BU26" s="82"/>
      <c r="BV26" s="82"/>
      <c r="BW26" s="82"/>
      <c r="BX26" s="82"/>
      <c r="BY26" s="82"/>
      <c r="BZ26" s="82" t="s">
        <v>174</v>
      </c>
      <c r="CA26" s="82"/>
      <c r="CB26" s="82"/>
      <c r="CC26" s="82"/>
      <c r="CD26" s="82"/>
      <c r="CE26" s="82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80"/>
      <c r="CX26" s="180"/>
      <c r="CY26" s="180"/>
      <c r="CZ26" s="180"/>
      <c r="DA26" s="180"/>
      <c r="DB26" s="180"/>
      <c r="DC26" s="180"/>
      <c r="DD26" s="180"/>
      <c r="DE26" s="180"/>
      <c r="DF26" s="180"/>
      <c r="DG26" s="180"/>
      <c r="DH26" s="180"/>
      <c r="DI26" s="180"/>
      <c r="DJ26" s="180"/>
      <c r="DK26" s="180"/>
      <c r="DL26" s="180"/>
      <c r="DM26" s="180"/>
      <c r="DN26" s="180"/>
      <c r="DO26" s="180"/>
      <c r="DP26" s="180"/>
      <c r="DQ26" s="180"/>
      <c r="DR26" s="180"/>
      <c r="DS26" s="180"/>
      <c r="DT26" s="180"/>
      <c r="DU26" s="180"/>
      <c r="DV26" s="180"/>
      <c r="DW26" s="180"/>
      <c r="DX26" s="180"/>
      <c r="DY26" s="180"/>
      <c r="DZ26" s="180"/>
      <c r="EA26" s="180"/>
      <c r="EB26" s="180"/>
      <c r="EC26" s="180"/>
      <c r="ED26" s="180"/>
      <c r="EE26" s="180"/>
      <c r="EF26" s="180"/>
      <c r="EG26" s="180"/>
      <c r="EH26" s="180"/>
      <c r="EI26" s="180"/>
      <c r="EJ26" s="180"/>
      <c r="EK26" s="248"/>
    </row>
    <row r="27" spans="1:141" s="46" customFormat="1" ht="12.75" x14ac:dyDescent="0.2">
      <c r="A27" s="136" t="s">
        <v>420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23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242"/>
      <c r="BT27" s="81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80"/>
      <c r="CX27" s="180"/>
      <c r="CY27" s="180"/>
      <c r="CZ27" s="180"/>
      <c r="DA27" s="180"/>
      <c r="DB27" s="180"/>
      <c r="DC27" s="180"/>
      <c r="DD27" s="180"/>
      <c r="DE27" s="180"/>
      <c r="DF27" s="180"/>
      <c r="DG27" s="180"/>
      <c r="DH27" s="180"/>
      <c r="DI27" s="180"/>
      <c r="DJ27" s="180"/>
      <c r="DK27" s="180"/>
      <c r="DL27" s="180"/>
      <c r="DM27" s="180"/>
      <c r="DN27" s="180"/>
      <c r="DO27" s="180"/>
      <c r="DP27" s="180"/>
      <c r="DQ27" s="180"/>
      <c r="DR27" s="180"/>
      <c r="DS27" s="180"/>
      <c r="DT27" s="180"/>
      <c r="DU27" s="180"/>
      <c r="DV27" s="180"/>
      <c r="DW27" s="180"/>
      <c r="DX27" s="180"/>
      <c r="DY27" s="180"/>
      <c r="DZ27" s="180"/>
      <c r="EA27" s="180"/>
      <c r="EB27" s="180"/>
      <c r="EC27" s="180"/>
      <c r="ED27" s="180"/>
      <c r="EE27" s="180"/>
      <c r="EF27" s="180"/>
      <c r="EG27" s="180"/>
      <c r="EH27" s="180"/>
      <c r="EI27" s="180"/>
      <c r="EJ27" s="180"/>
      <c r="EK27" s="248"/>
    </row>
    <row r="28" spans="1:141" s="46" customFormat="1" ht="12.75" x14ac:dyDescent="0.2">
      <c r="A28" s="117" t="s">
        <v>139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93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1"/>
      <c r="BT28" s="241"/>
      <c r="BU28" s="180"/>
      <c r="BV28" s="180"/>
      <c r="BW28" s="180"/>
      <c r="BX28" s="180"/>
      <c r="BY28" s="180"/>
      <c r="BZ28" s="82" t="s">
        <v>427</v>
      </c>
      <c r="CA28" s="82"/>
      <c r="CB28" s="82"/>
      <c r="CC28" s="82"/>
      <c r="CD28" s="82"/>
      <c r="CE28" s="82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80"/>
      <c r="CX28" s="180"/>
      <c r="CY28" s="180"/>
      <c r="CZ28" s="180"/>
      <c r="DA28" s="180"/>
      <c r="DB28" s="180"/>
      <c r="DC28" s="180"/>
      <c r="DD28" s="180"/>
      <c r="DE28" s="180"/>
      <c r="DF28" s="180"/>
      <c r="DG28" s="180"/>
      <c r="DH28" s="180"/>
      <c r="DI28" s="180"/>
      <c r="DJ28" s="180"/>
      <c r="DK28" s="180"/>
      <c r="DL28" s="180"/>
      <c r="DM28" s="180"/>
      <c r="DN28" s="180"/>
      <c r="DO28" s="180"/>
      <c r="DP28" s="180"/>
      <c r="DQ28" s="180"/>
      <c r="DR28" s="180"/>
      <c r="DS28" s="180"/>
      <c r="DT28" s="180"/>
      <c r="DU28" s="180"/>
      <c r="DV28" s="180"/>
      <c r="DW28" s="180"/>
      <c r="DX28" s="180"/>
      <c r="DY28" s="180"/>
      <c r="DZ28" s="180"/>
      <c r="EA28" s="180"/>
      <c r="EB28" s="180"/>
      <c r="EC28" s="180"/>
      <c r="ED28" s="180"/>
      <c r="EE28" s="180"/>
      <c r="EF28" s="180"/>
      <c r="EG28" s="180"/>
      <c r="EH28" s="180"/>
      <c r="EI28" s="180"/>
      <c r="EJ28" s="180"/>
      <c r="EK28" s="248"/>
    </row>
    <row r="29" spans="1:141" s="46" customFormat="1" ht="12.75" x14ac:dyDescent="0.2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93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1"/>
      <c r="BT29" s="241"/>
      <c r="BU29" s="180"/>
      <c r="BV29" s="180"/>
      <c r="BW29" s="180"/>
      <c r="BX29" s="180"/>
      <c r="BY29" s="180"/>
      <c r="BZ29" s="82"/>
      <c r="CA29" s="82"/>
      <c r="CB29" s="82"/>
      <c r="CC29" s="82"/>
      <c r="CD29" s="82"/>
      <c r="CE29" s="82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80"/>
      <c r="CX29" s="180"/>
      <c r="CY29" s="180"/>
      <c r="CZ29" s="180"/>
      <c r="DA29" s="180"/>
      <c r="DB29" s="180"/>
      <c r="DC29" s="180"/>
      <c r="DD29" s="180"/>
      <c r="DE29" s="180"/>
      <c r="DF29" s="180"/>
      <c r="DG29" s="180"/>
      <c r="DH29" s="180"/>
      <c r="DI29" s="180"/>
      <c r="DJ29" s="180"/>
      <c r="DK29" s="180"/>
      <c r="DL29" s="180"/>
      <c r="DM29" s="180"/>
      <c r="DN29" s="180"/>
      <c r="DO29" s="180"/>
      <c r="DP29" s="180"/>
      <c r="DQ29" s="180"/>
      <c r="DR29" s="180"/>
      <c r="DS29" s="180"/>
      <c r="DT29" s="180"/>
      <c r="DU29" s="180"/>
      <c r="DV29" s="180"/>
      <c r="DW29" s="180"/>
      <c r="DX29" s="180"/>
      <c r="DY29" s="180"/>
      <c r="DZ29" s="180"/>
      <c r="EA29" s="180"/>
      <c r="EB29" s="180"/>
      <c r="EC29" s="180"/>
      <c r="ED29" s="180"/>
      <c r="EE29" s="180"/>
      <c r="EF29" s="180"/>
      <c r="EG29" s="180"/>
      <c r="EH29" s="180"/>
      <c r="EI29" s="180"/>
      <c r="EJ29" s="180"/>
      <c r="EK29" s="248"/>
    </row>
    <row r="30" spans="1:141" s="46" customFormat="1" ht="15" customHeight="1" x14ac:dyDescent="0.2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93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93"/>
      <c r="BT30" s="241"/>
      <c r="BU30" s="180"/>
      <c r="BV30" s="180"/>
      <c r="BW30" s="180"/>
      <c r="BX30" s="180"/>
      <c r="BY30" s="180"/>
      <c r="BZ30" s="82"/>
      <c r="CA30" s="82"/>
      <c r="CB30" s="82"/>
      <c r="CC30" s="82"/>
      <c r="CD30" s="82"/>
      <c r="CE30" s="82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180"/>
      <c r="DH30" s="180"/>
      <c r="DI30" s="180"/>
      <c r="DJ30" s="180"/>
      <c r="DK30" s="180"/>
      <c r="DL30" s="180"/>
      <c r="DM30" s="180"/>
      <c r="DN30" s="180"/>
      <c r="DO30" s="180"/>
      <c r="DP30" s="180"/>
      <c r="DQ30" s="180"/>
      <c r="DR30" s="180"/>
      <c r="DS30" s="180"/>
      <c r="DT30" s="180"/>
      <c r="DU30" s="180"/>
      <c r="DV30" s="180"/>
      <c r="DW30" s="180"/>
      <c r="DX30" s="180"/>
      <c r="DY30" s="180"/>
      <c r="DZ30" s="180"/>
      <c r="EA30" s="180"/>
      <c r="EB30" s="180"/>
      <c r="EC30" s="180"/>
      <c r="ED30" s="180"/>
      <c r="EE30" s="180"/>
      <c r="EF30" s="180"/>
      <c r="EG30" s="180"/>
      <c r="EH30" s="180"/>
      <c r="EI30" s="180"/>
      <c r="EJ30" s="180"/>
      <c r="EK30" s="248"/>
    </row>
    <row r="31" spans="1:141" s="46" customFormat="1" ht="12.75" x14ac:dyDescent="0.2">
      <c r="A31" s="110" t="s">
        <v>421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21" t="s">
        <v>43</v>
      </c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23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82" t="s">
        <v>43</v>
      </c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242"/>
      <c r="BT31" s="81" t="s">
        <v>43</v>
      </c>
      <c r="BU31" s="82"/>
      <c r="BV31" s="82"/>
      <c r="BW31" s="82"/>
      <c r="BX31" s="82"/>
      <c r="BY31" s="82"/>
      <c r="BZ31" s="82" t="s">
        <v>166</v>
      </c>
      <c r="CA31" s="82"/>
      <c r="CB31" s="82"/>
      <c r="CC31" s="82"/>
      <c r="CD31" s="82"/>
      <c r="CE31" s="82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80"/>
      <c r="CX31" s="180"/>
      <c r="CY31" s="180"/>
      <c r="CZ31" s="180"/>
      <c r="DA31" s="180"/>
      <c r="DB31" s="180"/>
      <c r="DC31" s="180"/>
      <c r="DD31" s="180"/>
      <c r="DE31" s="180"/>
      <c r="DF31" s="180"/>
      <c r="DG31" s="180"/>
      <c r="DH31" s="180"/>
      <c r="DI31" s="180"/>
      <c r="DJ31" s="180"/>
      <c r="DK31" s="180"/>
      <c r="DL31" s="180"/>
      <c r="DM31" s="180"/>
      <c r="DN31" s="180"/>
      <c r="DO31" s="180"/>
      <c r="DP31" s="180"/>
      <c r="DQ31" s="180"/>
      <c r="DR31" s="180"/>
      <c r="DS31" s="180"/>
      <c r="DT31" s="180"/>
      <c r="DU31" s="180"/>
      <c r="DV31" s="180"/>
      <c r="DW31" s="180"/>
      <c r="DX31" s="180"/>
      <c r="DY31" s="180"/>
      <c r="DZ31" s="180"/>
      <c r="EA31" s="180"/>
      <c r="EB31" s="180"/>
      <c r="EC31" s="180"/>
      <c r="ED31" s="180"/>
      <c r="EE31" s="180"/>
      <c r="EF31" s="180"/>
      <c r="EG31" s="180"/>
      <c r="EH31" s="180"/>
      <c r="EI31" s="180"/>
      <c r="EJ31" s="180"/>
      <c r="EK31" s="248"/>
    </row>
    <row r="32" spans="1:141" s="46" customFormat="1" ht="12.75" x14ac:dyDescent="0.2">
      <c r="A32" s="136" t="s">
        <v>422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23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242"/>
      <c r="BT32" s="81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80"/>
      <c r="CX32" s="180"/>
      <c r="CY32" s="180"/>
      <c r="CZ32" s="180"/>
      <c r="DA32" s="180"/>
      <c r="DB32" s="180"/>
      <c r="DC32" s="180"/>
      <c r="DD32" s="180"/>
      <c r="DE32" s="180"/>
      <c r="DF32" s="180"/>
      <c r="DG32" s="180"/>
      <c r="DH32" s="180"/>
      <c r="DI32" s="180"/>
      <c r="DJ32" s="180"/>
      <c r="DK32" s="180"/>
      <c r="DL32" s="180"/>
      <c r="DM32" s="180"/>
      <c r="DN32" s="180"/>
      <c r="DO32" s="180"/>
      <c r="DP32" s="180"/>
      <c r="DQ32" s="180"/>
      <c r="DR32" s="180"/>
      <c r="DS32" s="180"/>
      <c r="DT32" s="180"/>
      <c r="DU32" s="180"/>
      <c r="DV32" s="180"/>
      <c r="DW32" s="180"/>
      <c r="DX32" s="180"/>
      <c r="DY32" s="180"/>
      <c r="DZ32" s="180"/>
      <c r="EA32" s="180"/>
      <c r="EB32" s="180"/>
      <c r="EC32" s="180"/>
      <c r="ED32" s="180"/>
      <c r="EE32" s="180"/>
      <c r="EF32" s="180"/>
      <c r="EG32" s="180"/>
      <c r="EH32" s="180"/>
      <c r="EI32" s="180"/>
      <c r="EJ32" s="180"/>
      <c r="EK32" s="248"/>
    </row>
    <row r="33" spans="1:141" s="46" customFormat="1" ht="12.75" x14ac:dyDescent="0.2">
      <c r="A33" s="117" t="s">
        <v>139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93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1"/>
      <c r="BT33" s="241"/>
      <c r="BU33" s="180"/>
      <c r="BV33" s="180"/>
      <c r="BW33" s="180"/>
      <c r="BX33" s="180"/>
      <c r="BY33" s="180"/>
      <c r="BZ33" s="82" t="s">
        <v>428</v>
      </c>
      <c r="CA33" s="82"/>
      <c r="CB33" s="82"/>
      <c r="CC33" s="82"/>
      <c r="CD33" s="82"/>
      <c r="CE33" s="82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80"/>
      <c r="CX33" s="180"/>
      <c r="CY33" s="180"/>
      <c r="CZ33" s="180"/>
      <c r="DA33" s="180"/>
      <c r="DB33" s="180"/>
      <c r="DC33" s="180"/>
      <c r="DD33" s="180"/>
      <c r="DE33" s="180"/>
      <c r="DF33" s="180"/>
      <c r="DG33" s="180"/>
      <c r="DH33" s="180"/>
      <c r="DI33" s="180"/>
      <c r="DJ33" s="180"/>
      <c r="DK33" s="180"/>
      <c r="DL33" s="180"/>
      <c r="DM33" s="180"/>
      <c r="DN33" s="180"/>
      <c r="DO33" s="180"/>
      <c r="DP33" s="180"/>
      <c r="DQ33" s="180"/>
      <c r="DR33" s="180"/>
      <c r="DS33" s="180"/>
      <c r="DT33" s="180"/>
      <c r="DU33" s="180"/>
      <c r="DV33" s="180"/>
      <c r="DW33" s="180"/>
      <c r="DX33" s="180"/>
      <c r="DY33" s="180"/>
      <c r="DZ33" s="180"/>
      <c r="EA33" s="180"/>
      <c r="EB33" s="180"/>
      <c r="EC33" s="180"/>
      <c r="ED33" s="180"/>
      <c r="EE33" s="180"/>
      <c r="EF33" s="180"/>
      <c r="EG33" s="180"/>
      <c r="EH33" s="180"/>
      <c r="EI33" s="180"/>
      <c r="EJ33" s="180"/>
      <c r="EK33" s="248"/>
    </row>
    <row r="34" spans="1:141" s="46" customFormat="1" ht="12.75" x14ac:dyDescent="0.2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93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1"/>
      <c r="BT34" s="241"/>
      <c r="BU34" s="180"/>
      <c r="BV34" s="180"/>
      <c r="BW34" s="180"/>
      <c r="BX34" s="180"/>
      <c r="BY34" s="180"/>
      <c r="BZ34" s="82"/>
      <c r="CA34" s="82"/>
      <c r="CB34" s="82"/>
      <c r="CC34" s="82"/>
      <c r="CD34" s="82"/>
      <c r="CE34" s="82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80"/>
      <c r="CX34" s="180"/>
      <c r="CY34" s="180"/>
      <c r="CZ34" s="180"/>
      <c r="DA34" s="180"/>
      <c r="DB34" s="180"/>
      <c r="DC34" s="180"/>
      <c r="DD34" s="180"/>
      <c r="DE34" s="180"/>
      <c r="DF34" s="180"/>
      <c r="DG34" s="180"/>
      <c r="DH34" s="180"/>
      <c r="DI34" s="180"/>
      <c r="DJ34" s="180"/>
      <c r="DK34" s="180"/>
      <c r="DL34" s="180"/>
      <c r="DM34" s="180"/>
      <c r="DN34" s="180"/>
      <c r="DO34" s="180"/>
      <c r="DP34" s="180"/>
      <c r="DQ34" s="180"/>
      <c r="DR34" s="180"/>
      <c r="DS34" s="180"/>
      <c r="DT34" s="180"/>
      <c r="DU34" s="180"/>
      <c r="DV34" s="180"/>
      <c r="DW34" s="180"/>
      <c r="DX34" s="180"/>
      <c r="DY34" s="180"/>
      <c r="DZ34" s="180"/>
      <c r="EA34" s="180"/>
      <c r="EB34" s="180"/>
      <c r="EC34" s="180"/>
      <c r="ED34" s="180"/>
      <c r="EE34" s="180"/>
      <c r="EF34" s="180"/>
      <c r="EG34" s="180"/>
      <c r="EH34" s="180"/>
      <c r="EI34" s="180"/>
      <c r="EJ34" s="180"/>
      <c r="EK34" s="248"/>
    </row>
    <row r="35" spans="1:141" s="46" customFormat="1" ht="15" customHeight="1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93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79"/>
      <c r="BI35" s="179"/>
      <c r="BJ35" s="179"/>
      <c r="BK35" s="179"/>
      <c r="BL35" s="179"/>
      <c r="BM35" s="179"/>
      <c r="BN35" s="179"/>
      <c r="BO35" s="179"/>
      <c r="BP35" s="179"/>
      <c r="BQ35" s="179"/>
      <c r="BR35" s="179"/>
      <c r="BS35" s="193"/>
      <c r="BT35" s="241"/>
      <c r="BU35" s="180"/>
      <c r="BV35" s="180"/>
      <c r="BW35" s="180"/>
      <c r="BX35" s="180"/>
      <c r="BY35" s="180"/>
      <c r="BZ35" s="82"/>
      <c r="CA35" s="82"/>
      <c r="CB35" s="82"/>
      <c r="CC35" s="82"/>
      <c r="CD35" s="82"/>
      <c r="CE35" s="82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80"/>
      <c r="CX35" s="180"/>
      <c r="CY35" s="180"/>
      <c r="CZ35" s="180"/>
      <c r="DA35" s="180"/>
      <c r="DB35" s="180"/>
      <c r="DC35" s="180"/>
      <c r="DD35" s="180"/>
      <c r="DE35" s="180"/>
      <c r="DF35" s="180"/>
      <c r="DG35" s="180"/>
      <c r="DH35" s="180"/>
      <c r="DI35" s="180"/>
      <c r="DJ35" s="180"/>
      <c r="DK35" s="180"/>
      <c r="DL35" s="180"/>
      <c r="DM35" s="180"/>
      <c r="DN35" s="180"/>
      <c r="DO35" s="180"/>
      <c r="DP35" s="180"/>
      <c r="DQ35" s="180"/>
      <c r="DR35" s="180"/>
      <c r="DS35" s="180"/>
      <c r="DT35" s="180"/>
      <c r="DU35" s="180"/>
      <c r="DV35" s="180"/>
      <c r="DW35" s="180"/>
      <c r="DX35" s="180"/>
      <c r="DY35" s="180"/>
      <c r="DZ35" s="180"/>
      <c r="EA35" s="180"/>
      <c r="EB35" s="180"/>
      <c r="EC35" s="180"/>
      <c r="ED35" s="180"/>
      <c r="EE35" s="180"/>
      <c r="EF35" s="180"/>
      <c r="EG35" s="180"/>
      <c r="EH35" s="180"/>
      <c r="EI35" s="180"/>
      <c r="EJ35" s="180"/>
      <c r="EK35" s="248"/>
    </row>
    <row r="36" spans="1:141" s="46" customFormat="1" ht="12.75" x14ac:dyDescent="0.2">
      <c r="A36" s="110" t="s">
        <v>423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21" t="s">
        <v>43</v>
      </c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23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82" t="s">
        <v>43</v>
      </c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242"/>
      <c r="BT36" s="81" t="s">
        <v>43</v>
      </c>
      <c r="BU36" s="82"/>
      <c r="BV36" s="82"/>
      <c r="BW36" s="82"/>
      <c r="BX36" s="82"/>
      <c r="BY36" s="82"/>
      <c r="BZ36" s="82" t="s">
        <v>164</v>
      </c>
      <c r="CA36" s="82"/>
      <c r="CB36" s="82"/>
      <c r="CC36" s="82"/>
      <c r="CD36" s="82"/>
      <c r="CE36" s="82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80"/>
      <c r="CX36" s="180"/>
      <c r="CY36" s="180"/>
      <c r="CZ36" s="180"/>
      <c r="DA36" s="180"/>
      <c r="DB36" s="180"/>
      <c r="DC36" s="180"/>
      <c r="DD36" s="180"/>
      <c r="DE36" s="180"/>
      <c r="DF36" s="180"/>
      <c r="DG36" s="180"/>
      <c r="DH36" s="180"/>
      <c r="DI36" s="180"/>
      <c r="DJ36" s="180"/>
      <c r="DK36" s="180"/>
      <c r="DL36" s="180"/>
      <c r="DM36" s="180"/>
      <c r="DN36" s="180"/>
      <c r="DO36" s="180"/>
      <c r="DP36" s="180"/>
      <c r="DQ36" s="180"/>
      <c r="DR36" s="180"/>
      <c r="DS36" s="180"/>
      <c r="DT36" s="180"/>
      <c r="DU36" s="180"/>
      <c r="DV36" s="180"/>
      <c r="DW36" s="180"/>
      <c r="DX36" s="180"/>
      <c r="DY36" s="180"/>
      <c r="DZ36" s="180"/>
      <c r="EA36" s="180"/>
      <c r="EB36" s="180"/>
      <c r="EC36" s="180"/>
      <c r="ED36" s="180"/>
      <c r="EE36" s="180"/>
      <c r="EF36" s="180"/>
      <c r="EG36" s="180"/>
      <c r="EH36" s="180"/>
      <c r="EI36" s="180"/>
      <c r="EJ36" s="180"/>
      <c r="EK36" s="248"/>
    </row>
    <row r="37" spans="1:141" s="46" customFormat="1" ht="12.75" x14ac:dyDescent="0.2">
      <c r="A37" s="136" t="s">
        <v>424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23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242"/>
      <c r="BT37" s="81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80"/>
      <c r="CX37" s="180"/>
      <c r="CY37" s="180"/>
      <c r="CZ37" s="180"/>
      <c r="DA37" s="180"/>
      <c r="DB37" s="180"/>
      <c r="DC37" s="180"/>
      <c r="DD37" s="180"/>
      <c r="DE37" s="180"/>
      <c r="DF37" s="180"/>
      <c r="DG37" s="180"/>
      <c r="DH37" s="180"/>
      <c r="DI37" s="180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180"/>
      <c r="DY37" s="180"/>
      <c r="DZ37" s="180"/>
      <c r="EA37" s="180"/>
      <c r="EB37" s="180"/>
      <c r="EC37" s="180"/>
      <c r="ED37" s="180"/>
      <c r="EE37" s="180"/>
      <c r="EF37" s="180"/>
      <c r="EG37" s="180"/>
      <c r="EH37" s="180"/>
      <c r="EI37" s="180"/>
      <c r="EJ37" s="180"/>
      <c r="EK37" s="248"/>
    </row>
    <row r="38" spans="1:141" s="46" customFormat="1" ht="12.75" x14ac:dyDescent="0.2">
      <c r="A38" s="117" t="s">
        <v>139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93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1"/>
      <c r="BT38" s="241"/>
      <c r="BU38" s="180"/>
      <c r="BV38" s="180"/>
      <c r="BW38" s="180"/>
      <c r="BX38" s="180"/>
      <c r="BY38" s="180"/>
      <c r="BZ38" s="82" t="s">
        <v>429</v>
      </c>
      <c r="CA38" s="82"/>
      <c r="CB38" s="82"/>
      <c r="CC38" s="82"/>
      <c r="CD38" s="82"/>
      <c r="CE38" s="82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80"/>
      <c r="CX38" s="180"/>
      <c r="CY38" s="180"/>
      <c r="CZ38" s="180"/>
      <c r="DA38" s="180"/>
      <c r="DB38" s="180"/>
      <c r="DC38" s="180"/>
      <c r="DD38" s="180"/>
      <c r="DE38" s="180"/>
      <c r="DF38" s="180"/>
      <c r="DG38" s="180"/>
      <c r="DH38" s="180"/>
      <c r="DI38" s="180"/>
      <c r="DJ38" s="180"/>
      <c r="DK38" s="180"/>
      <c r="DL38" s="180"/>
      <c r="DM38" s="180"/>
      <c r="DN38" s="180"/>
      <c r="DO38" s="180"/>
      <c r="DP38" s="180"/>
      <c r="DQ38" s="180"/>
      <c r="DR38" s="180"/>
      <c r="DS38" s="180"/>
      <c r="DT38" s="180"/>
      <c r="DU38" s="180"/>
      <c r="DV38" s="180"/>
      <c r="DW38" s="180"/>
      <c r="DX38" s="180"/>
      <c r="DY38" s="180"/>
      <c r="DZ38" s="180"/>
      <c r="EA38" s="180"/>
      <c r="EB38" s="180"/>
      <c r="EC38" s="180"/>
      <c r="ED38" s="180"/>
      <c r="EE38" s="180"/>
      <c r="EF38" s="180"/>
      <c r="EG38" s="180"/>
      <c r="EH38" s="180"/>
      <c r="EI38" s="180"/>
      <c r="EJ38" s="180"/>
      <c r="EK38" s="248"/>
    </row>
    <row r="39" spans="1:141" s="46" customFormat="1" ht="12.75" x14ac:dyDescent="0.2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93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1"/>
      <c r="BT39" s="241"/>
      <c r="BU39" s="180"/>
      <c r="BV39" s="180"/>
      <c r="BW39" s="180"/>
      <c r="BX39" s="180"/>
      <c r="BY39" s="180"/>
      <c r="BZ39" s="82"/>
      <c r="CA39" s="82"/>
      <c r="CB39" s="82"/>
      <c r="CC39" s="82"/>
      <c r="CD39" s="82"/>
      <c r="CE39" s="82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80"/>
      <c r="CX39" s="180"/>
      <c r="CY39" s="180"/>
      <c r="CZ39" s="180"/>
      <c r="DA39" s="180"/>
      <c r="DB39" s="180"/>
      <c r="DC39" s="180"/>
      <c r="DD39" s="180"/>
      <c r="DE39" s="180"/>
      <c r="DF39" s="180"/>
      <c r="DG39" s="180"/>
      <c r="DH39" s="180"/>
      <c r="DI39" s="180"/>
      <c r="DJ39" s="180"/>
      <c r="DK39" s="180"/>
      <c r="DL39" s="180"/>
      <c r="DM39" s="180"/>
      <c r="DN39" s="180"/>
      <c r="DO39" s="180"/>
      <c r="DP39" s="180"/>
      <c r="DQ39" s="180"/>
      <c r="DR39" s="180"/>
      <c r="DS39" s="180"/>
      <c r="DT39" s="180"/>
      <c r="DU39" s="180"/>
      <c r="DV39" s="180"/>
      <c r="DW39" s="180"/>
      <c r="DX39" s="180"/>
      <c r="DY39" s="180"/>
      <c r="DZ39" s="180"/>
      <c r="EA39" s="180"/>
      <c r="EB39" s="180"/>
      <c r="EC39" s="180"/>
      <c r="ED39" s="180"/>
      <c r="EE39" s="180"/>
      <c r="EF39" s="180"/>
      <c r="EG39" s="180"/>
      <c r="EH39" s="180"/>
      <c r="EI39" s="180"/>
      <c r="EJ39" s="180"/>
      <c r="EK39" s="248"/>
    </row>
    <row r="40" spans="1:141" s="46" customFormat="1" ht="15" customHeight="1" thickBot="1" x14ac:dyDescent="0.2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93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79"/>
      <c r="BS40" s="193"/>
      <c r="BT40" s="244"/>
      <c r="BU40" s="245"/>
      <c r="BV40" s="245"/>
      <c r="BW40" s="245"/>
      <c r="BX40" s="245"/>
      <c r="BY40" s="245"/>
      <c r="BZ40" s="82"/>
      <c r="CA40" s="82"/>
      <c r="CB40" s="82"/>
      <c r="CC40" s="82"/>
      <c r="CD40" s="82"/>
      <c r="CE40" s="82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80"/>
      <c r="CX40" s="180"/>
      <c r="CY40" s="180"/>
      <c r="CZ40" s="180"/>
      <c r="DA40" s="180"/>
      <c r="DB40" s="180"/>
      <c r="DC40" s="180"/>
      <c r="DD40" s="180"/>
      <c r="DE40" s="180"/>
      <c r="DF40" s="180"/>
      <c r="DG40" s="180"/>
      <c r="DH40" s="180"/>
      <c r="DI40" s="180"/>
      <c r="DJ40" s="180"/>
      <c r="DK40" s="180"/>
      <c r="DL40" s="180"/>
      <c r="DM40" s="180"/>
      <c r="DN40" s="180"/>
      <c r="DO40" s="180"/>
      <c r="DP40" s="180"/>
      <c r="DQ40" s="180"/>
      <c r="DR40" s="180"/>
      <c r="DS40" s="180"/>
      <c r="DT40" s="180"/>
      <c r="DU40" s="180"/>
      <c r="DV40" s="180"/>
      <c r="DW40" s="180"/>
      <c r="DX40" s="180"/>
      <c r="DY40" s="180"/>
      <c r="DZ40" s="180"/>
      <c r="EA40" s="180"/>
      <c r="EB40" s="180"/>
      <c r="EC40" s="180"/>
      <c r="ED40" s="180"/>
      <c r="EE40" s="180"/>
      <c r="EF40" s="180"/>
      <c r="EG40" s="180"/>
      <c r="EH40" s="180"/>
      <c r="EI40" s="180"/>
      <c r="EJ40" s="180"/>
      <c r="EK40" s="248"/>
    </row>
    <row r="41" spans="1:141" s="46" customFormat="1" ht="15" customHeight="1" thickBot="1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247" t="s">
        <v>42</v>
      </c>
      <c r="BU41" s="247"/>
      <c r="BV41" s="247"/>
      <c r="BW41" s="247"/>
      <c r="BX41" s="247"/>
      <c r="BY41" s="247"/>
      <c r="BZ41" s="185" t="s">
        <v>46</v>
      </c>
      <c r="CA41" s="186"/>
      <c r="CB41" s="186"/>
      <c r="CC41" s="186"/>
      <c r="CD41" s="186"/>
      <c r="CE41" s="186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245"/>
      <c r="CX41" s="245"/>
      <c r="CY41" s="245"/>
      <c r="CZ41" s="245"/>
      <c r="DA41" s="245"/>
      <c r="DB41" s="245"/>
      <c r="DC41" s="245"/>
      <c r="DD41" s="245"/>
      <c r="DE41" s="245"/>
      <c r="DF41" s="245"/>
      <c r="DG41" s="245"/>
      <c r="DH41" s="245"/>
      <c r="DI41" s="245"/>
      <c r="DJ41" s="245"/>
      <c r="DK41" s="245"/>
      <c r="DL41" s="245"/>
      <c r="DM41" s="245"/>
      <c r="DN41" s="245"/>
      <c r="DO41" s="245"/>
      <c r="DP41" s="245"/>
      <c r="DQ41" s="245"/>
      <c r="DR41" s="245"/>
      <c r="DS41" s="245"/>
      <c r="DT41" s="245"/>
      <c r="DU41" s="245"/>
      <c r="DV41" s="245"/>
      <c r="DW41" s="245"/>
      <c r="DX41" s="245"/>
      <c r="DY41" s="245"/>
      <c r="DZ41" s="245"/>
      <c r="EA41" s="245"/>
      <c r="EB41" s="245"/>
      <c r="EC41" s="245"/>
      <c r="ED41" s="245"/>
      <c r="EE41" s="245"/>
      <c r="EF41" s="245"/>
      <c r="EG41" s="245"/>
      <c r="EH41" s="245"/>
      <c r="EI41" s="245"/>
      <c r="EJ41" s="245"/>
      <c r="EK41" s="246"/>
    </row>
    <row r="42" spans="1:141" s="46" customFormat="1" ht="12.75" x14ac:dyDescent="0.2"/>
    <row r="43" spans="1:141" s="46" customFormat="1" ht="12.75" x14ac:dyDescent="0.2"/>
    <row r="44" spans="1:141" s="46" customFormat="1" ht="12.75" x14ac:dyDescent="0.2">
      <c r="A44" s="50" t="s">
        <v>49</v>
      </c>
    </row>
    <row r="45" spans="1:141" s="46" customFormat="1" ht="12.75" x14ac:dyDescent="0.2">
      <c r="A45" s="50" t="s">
        <v>54</v>
      </c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</row>
    <row r="46" spans="1:141" s="45" customFormat="1" ht="10.5" x14ac:dyDescent="0.2">
      <c r="W46" s="93" t="s">
        <v>50</v>
      </c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I46" s="93" t="s">
        <v>52</v>
      </c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</row>
    <row r="47" spans="1:141" s="46" customFormat="1" ht="12.75" x14ac:dyDescent="0.2">
      <c r="A47" s="50" t="s">
        <v>53</v>
      </c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</row>
    <row r="48" spans="1:141" s="45" customFormat="1" ht="10.5" x14ac:dyDescent="0.2">
      <c r="W48" s="93" t="s">
        <v>50</v>
      </c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I48" s="93" t="s">
        <v>175</v>
      </c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</row>
    <row r="49" spans="1:141" s="46" customFormat="1" ht="12.75" x14ac:dyDescent="0.2">
      <c r="A49" s="44" t="s">
        <v>55</v>
      </c>
      <c r="B49" s="91"/>
      <c r="C49" s="91"/>
      <c r="D49" s="91"/>
      <c r="E49" s="50" t="s">
        <v>56</v>
      </c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5">
        <v>20</v>
      </c>
      <c r="S49" s="85"/>
      <c r="T49" s="85"/>
      <c r="U49" s="86"/>
      <c r="V49" s="86"/>
      <c r="W49" s="86"/>
      <c r="X49" s="50" t="s">
        <v>14</v>
      </c>
    </row>
    <row r="50" spans="1:141" s="46" customFormat="1" ht="12.75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" customHeight="1" x14ac:dyDescent="0.2">
      <c r="A51" s="20" t="s">
        <v>920</v>
      </c>
    </row>
    <row r="52" spans="1:141" s="3" customFormat="1" ht="12" customHeight="1" x14ac:dyDescent="0.2">
      <c r="A52" s="335" t="s">
        <v>922</v>
      </c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  <c r="AM52" s="335"/>
      <c r="AN52" s="335"/>
      <c r="AO52" s="335"/>
      <c r="AP52" s="335"/>
      <c r="AQ52" s="335"/>
      <c r="AR52" s="335"/>
      <c r="AS52" s="335"/>
      <c r="AT52" s="335"/>
      <c r="AU52" s="335"/>
      <c r="AV52" s="335"/>
      <c r="AW52" s="335"/>
      <c r="AX52" s="335"/>
      <c r="AY52" s="335"/>
      <c r="AZ52" s="335"/>
      <c r="BA52" s="335"/>
      <c r="BB52" s="335"/>
      <c r="BC52" s="335"/>
      <c r="BD52" s="335"/>
      <c r="BE52" s="335"/>
      <c r="BF52" s="335"/>
      <c r="BG52" s="335"/>
      <c r="BH52" s="335"/>
      <c r="BI52" s="335"/>
      <c r="BJ52" s="335"/>
      <c r="BK52" s="335"/>
      <c r="BL52" s="335"/>
      <c r="BM52" s="335"/>
      <c r="BN52" s="335"/>
      <c r="BO52" s="335"/>
      <c r="BP52" s="335"/>
      <c r="BQ52" s="335"/>
      <c r="BR52" s="335"/>
      <c r="BS52" s="335"/>
      <c r="BT52" s="335"/>
      <c r="BU52" s="335"/>
      <c r="BV52" s="335"/>
      <c r="BW52" s="335"/>
      <c r="BX52" s="335"/>
      <c r="BY52" s="335"/>
      <c r="BZ52" s="335"/>
      <c r="CA52" s="335"/>
      <c r="CB52" s="335"/>
      <c r="CC52" s="335"/>
      <c r="CD52" s="335"/>
      <c r="CE52" s="335"/>
      <c r="CF52" s="335"/>
      <c r="CG52" s="335"/>
      <c r="CH52" s="335"/>
      <c r="CI52" s="335"/>
      <c r="CJ52" s="335"/>
      <c r="CK52" s="335"/>
      <c r="CL52" s="335"/>
      <c r="CM52" s="335"/>
      <c r="CN52" s="335"/>
      <c r="CO52" s="335"/>
      <c r="CP52" s="335"/>
      <c r="CQ52" s="335"/>
      <c r="CR52" s="335"/>
      <c r="CS52" s="335"/>
      <c r="CT52" s="335"/>
      <c r="CU52" s="335"/>
      <c r="CV52" s="335"/>
      <c r="CW52" s="335"/>
      <c r="CX52" s="335"/>
      <c r="CY52" s="335"/>
      <c r="CZ52" s="335"/>
      <c r="DA52" s="335"/>
      <c r="DB52" s="335"/>
      <c r="DC52" s="335"/>
      <c r="DD52" s="335"/>
      <c r="DE52" s="335"/>
      <c r="DF52" s="335"/>
      <c r="DG52" s="335"/>
      <c r="DH52" s="335"/>
      <c r="DI52" s="335"/>
      <c r="DJ52" s="335"/>
      <c r="DK52" s="335"/>
      <c r="DL52" s="335"/>
      <c r="DM52" s="335"/>
      <c r="DN52" s="335"/>
      <c r="DO52" s="335"/>
      <c r="DP52" s="335"/>
      <c r="DQ52" s="335"/>
      <c r="DR52" s="335"/>
      <c r="DS52" s="335"/>
      <c r="DT52" s="335"/>
      <c r="DU52" s="335"/>
      <c r="DV52" s="335"/>
      <c r="DW52" s="335"/>
      <c r="DX52" s="335"/>
      <c r="DY52" s="335"/>
      <c r="DZ52" s="335"/>
      <c r="EA52" s="335"/>
      <c r="EB52" s="335"/>
      <c r="EC52" s="335"/>
      <c r="ED52" s="335"/>
      <c r="EE52" s="335"/>
      <c r="EF52" s="335"/>
      <c r="EG52" s="335"/>
      <c r="EH52" s="335"/>
      <c r="EI52" s="335"/>
      <c r="EJ52" s="335"/>
      <c r="EK52" s="335"/>
    </row>
    <row r="53" spans="1:141" s="3" customFormat="1" ht="12" customHeight="1" x14ac:dyDescent="0.2">
      <c r="A53" s="335"/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5"/>
      <c r="AO53" s="335"/>
      <c r="AP53" s="335"/>
      <c r="AQ53" s="335"/>
      <c r="AR53" s="335"/>
      <c r="AS53" s="335"/>
      <c r="AT53" s="335"/>
      <c r="AU53" s="335"/>
      <c r="AV53" s="335"/>
      <c r="AW53" s="335"/>
      <c r="AX53" s="335"/>
      <c r="AY53" s="335"/>
      <c r="AZ53" s="335"/>
      <c r="BA53" s="335"/>
      <c r="BB53" s="335"/>
      <c r="BC53" s="335"/>
      <c r="BD53" s="335"/>
      <c r="BE53" s="335"/>
      <c r="BF53" s="335"/>
      <c r="BG53" s="335"/>
      <c r="BH53" s="335"/>
      <c r="BI53" s="335"/>
      <c r="BJ53" s="335"/>
      <c r="BK53" s="335"/>
      <c r="BL53" s="335"/>
      <c r="BM53" s="335"/>
      <c r="BN53" s="335"/>
      <c r="BO53" s="335"/>
      <c r="BP53" s="335"/>
      <c r="BQ53" s="335"/>
      <c r="BR53" s="335"/>
      <c r="BS53" s="335"/>
      <c r="BT53" s="335"/>
      <c r="BU53" s="335"/>
      <c r="BV53" s="335"/>
      <c r="BW53" s="335"/>
      <c r="BX53" s="335"/>
      <c r="BY53" s="335"/>
      <c r="BZ53" s="335"/>
      <c r="CA53" s="335"/>
      <c r="CB53" s="335"/>
      <c r="CC53" s="335"/>
      <c r="CD53" s="335"/>
      <c r="CE53" s="335"/>
      <c r="CF53" s="335"/>
      <c r="CG53" s="335"/>
      <c r="CH53" s="335"/>
      <c r="CI53" s="335"/>
      <c r="CJ53" s="335"/>
      <c r="CK53" s="335"/>
      <c r="CL53" s="335"/>
      <c r="CM53" s="335"/>
      <c r="CN53" s="335"/>
      <c r="CO53" s="335"/>
      <c r="CP53" s="335"/>
      <c r="CQ53" s="335"/>
      <c r="CR53" s="335"/>
      <c r="CS53" s="335"/>
      <c r="CT53" s="335"/>
      <c r="CU53" s="335"/>
      <c r="CV53" s="335"/>
      <c r="CW53" s="335"/>
      <c r="CX53" s="335"/>
      <c r="CY53" s="335"/>
      <c r="CZ53" s="335"/>
      <c r="DA53" s="335"/>
      <c r="DB53" s="335"/>
      <c r="DC53" s="335"/>
      <c r="DD53" s="335"/>
      <c r="DE53" s="335"/>
      <c r="DF53" s="335"/>
      <c r="DG53" s="335"/>
      <c r="DH53" s="335"/>
      <c r="DI53" s="335"/>
      <c r="DJ53" s="335"/>
      <c r="DK53" s="335"/>
      <c r="DL53" s="335"/>
      <c r="DM53" s="335"/>
      <c r="DN53" s="335"/>
      <c r="DO53" s="335"/>
      <c r="DP53" s="335"/>
      <c r="DQ53" s="335"/>
      <c r="DR53" s="335"/>
      <c r="DS53" s="335"/>
      <c r="DT53" s="335"/>
      <c r="DU53" s="335"/>
      <c r="DV53" s="335"/>
      <c r="DW53" s="335"/>
      <c r="DX53" s="335"/>
      <c r="DY53" s="335"/>
      <c r="DZ53" s="335"/>
      <c r="EA53" s="335"/>
      <c r="EB53" s="335"/>
      <c r="EC53" s="335"/>
      <c r="ED53" s="335"/>
      <c r="EE53" s="335"/>
      <c r="EF53" s="335"/>
      <c r="EG53" s="335"/>
      <c r="EH53" s="335"/>
      <c r="EI53" s="335"/>
      <c r="EJ53" s="335"/>
      <c r="EK53" s="335"/>
    </row>
    <row r="54" spans="1:141" s="3" customFormat="1" ht="12" customHeight="1" x14ac:dyDescent="0.2">
      <c r="A54" s="335"/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5"/>
      <c r="BC54" s="335"/>
      <c r="BD54" s="335"/>
      <c r="BE54" s="335"/>
      <c r="BF54" s="335"/>
      <c r="BG54" s="335"/>
      <c r="BH54" s="335"/>
      <c r="BI54" s="335"/>
      <c r="BJ54" s="335"/>
      <c r="BK54" s="335"/>
      <c r="BL54" s="335"/>
      <c r="BM54" s="335"/>
      <c r="BN54" s="335"/>
      <c r="BO54" s="335"/>
      <c r="BP54" s="335"/>
      <c r="BQ54" s="335"/>
      <c r="BR54" s="335"/>
      <c r="BS54" s="335"/>
      <c r="BT54" s="335"/>
      <c r="BU54" s="335"/>
      <c r="BV54" s="335"/>
      <c r="BW54" s="335"/>
      <c r="BX54" s="335"/>
      <c r="BY54" s="335"/>
      <c r="BZ54" s="335"/>
      <c r="CA54" s="335"/>
      <c r="CB54" s="335"/>
      <c r="CC54" s="335"/>
      <c r="CD54" s="335"/>
      <c r="CE54" s="335"/>
      <c r="CF54" s="335"/>
      <c r="CG54" s="335"/>
      <c r="CH54" s="335"/>
      <c r="CI54" s="335"/>
      <c r="CJ54" s="335"/>
      <c r="CK54" s="335"/>
      <c r="CL54" s="335"/>
      <c r="CM54" s="335"/>
      <c r="CN54" s="335"/>
      <c r="CO54" s="335"/>
      <c r="CP54" s="335"/>
      <c r="CQ54" s="335"/>
      <c r="CR54" s="335"/>
      <c r="CS54" s="335"/>
      <c r="CT54" s="335"/>
      <c r="CU54" s="335"/>
      <c r="CV54" s="335"/>
      <c r="CW54" s="335"/>
      <c r="CX54" s="335"/>
      <c r="CY54" s="335"/>
      <c r="CZ54" s="335"/>
      <c r="DA54" s="335"/>
      <c r="DB54" s="335"/>
      <c r="DC54" s="335"/>
      <c r="DD54" s="335"/>
      <c r="DE54" s="335"/>
      <c r="DF54" s="335"/>
      <c r="DG54" s="335"/>
      <c r="DH54" s="335"/>
      <c r="DI54" s="335"/>
      <c r="DJ54" s="335"/>
      <c r="DK54" s="335"/>
      <c r="DL54" s="335"/>
      <c r="DM54" s="335"/>
      <c r="DN54" s="335"/>
      <c r="DO54" s="335"/>
      <c r="DP54" s="335"/>
      <c r="DQ54" s="335"/>
      <c r="DR54" s="335"/>
      <c r="DS54" s="335"/>
      <c r="DT54" s="335"/>
      <c r="DU54" s="335"/>
      <c r="DV54" s="335"/>
      <c r="DW54" s="335"/>
      <c r="DX54" s="335"/>
      <c r="DY54" s="335"/>
      <c r="DZ54" s="335"/>
      <c r="EA54" s="335"/>
      <c r="EB54" s="335"/>
      <c r="EC54" s="335"/>
      <c r="ED54" s="335"/>
      <c r="EE54" s="335"/>
      <c r="EF54" s="335"/>
      <c r="EG54" s="335"/>
      <c r="EH54" s="335"/>
      <c r="EI54" s="335"/>
      <c r="EJ54" s="335"/>
      <c r="EK54" s="335"/>
    </row>
    <row r="55" spans="1:141" s="3" customFormat="1" ht="12" customHeight="1" x14ac:dyDescent="0.2">
      <c r="A55" s="335" t="s">
        <v>923</v>
      </c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335"/>
      <c r="BF55" s="335"/>
      <c r="BG55" s="335"/>
      <c r="BH55" s="335"/>
      <c r="BI55" s="335"/>
      <c r="BJ55" s="335"/>
      <c r="BK55" s="335"/>
      <c r="BL55" s="335"/>
      <c r="BM55" s="335"/>
      <c r="BN55" s="335"/>
      <c r="BO55" s="335"/>
      <c r="BP55" s="335"/>
      <c r="BQ55" s="335"/>
      <c r="BR55" s="335"/>
      <c r="BS55" s="335"/>
      <c r="BT55" s="335"/>
      <c r="BU55" s="335"/>
      <c r="BV55" s="335"/>
      <c r="BW55" s="335"/>
      <c r="BX55" s="335"/>
      <c r="BY55" s="335"/>
      <c r="BZ55" s="335"/>
      <c r="CA55" s="335"/>
      <c r="CB55" s="335"/>
      <c r="CC55" s="335"/>
      <c r="CD55" s="335"/>
      <c r="CE55" s="335"/>
      <c r="CF55" s="335"/>
      <c r="CG55" s="335"/>
      <c r="CH55" s="335"/>
      <c r="CI55" s="335"/>
      <c r="CJ55" s="335"/>
      <c r="CK55" s="335"/>
      <c r="CL55" s="335"/>
      <c r="CM55" s="335"/>
      <c r="CN55" s="335"/>
      <c r="CO55" s="335"/>
      <c r="CP55" s="335"/>
      <c r="CQ55" s="335"/>
      <c r="CR55" s="335"/>
      <c r="CS55" s="335"/>
      <c r="CT55" s="335"/>
      <c r="CU55" s="335"/>
      <c r="CV55" s="335"/>
      <c r="CW55" s="335"/>
      <c r="CX55" s="335"/>
      <c r="CY55" s="335"/>
      <c r="CZ55" s="335"/>
      <c r="DA55" s="335"/>
      <c r="DB55" s="335"/>
      <c r="DC55" s="335"/>
      <c r="DD55" s="335"/>
      <c r="DE55" s="335"/>
      <c r="DF55" s="335"/>
      <c r="DG55" s="335"/>
      <c r="DH55" s="335"/>
      <c r="DI55" s="335"/>
      <c r="DJ55" s="335"/>
      <c r="DK55" s="335"/>
      <c r="DL55" s="335"/>
      <c r="DM55" s="335"/>
      <c r="DN55" s="335"/>
      <c r="DO55" s="335"/>
      <c r="DP55" s="335"/>
      <c r="DQ55" s="335"/>
      <c r="DR55" s="335"/>
      <c r="DS55" s="335"/>
      <c r="DT55" s="335"/>
      <c r="DU55" s="335"/>
      <c r="DV55" s="335"/>
      <c r="DW55" s="335"/>
      <c r="DX55" s="335"/>
      <c r="DY55" s="335"/>
      <c r="DZ55" s="335"/>
      <c r="EA55" s="335"/>
      <c r="EB55" s="335"/>
      <c r="EC55" s="335"/>
      <c r="ED55" s="335"/>
      <c r="EE55" s="335"/>
      <c r="EF55" s="335"/>
      <c r="EG55" s="335"/>
      <c r="EH55" s="335"/>
      <c r="EI55" s="335"/>
      <c r="EJ55" s="335"/>
      <c r="EK55" s="335"/>
    </row>
    <row r="56" spans="1:141" s="3" customFormat="1" ht="12" customHeight="1" x14ac:dyDescent="0.2">
      <c r="A56" s="335"/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5"/>
      <c r="AM56" s="335"/>
      <c r="AN56" s="335"/>
      <c r="AO56" s="335"/>
      <c r="AP56" s="335"/>
      <c r="AQ56" s="335"/>
      <c r="AR56" s="335"/>
      <c r="AS56" s="335"/>
      <c r="AT56" s="335"/>
      <c r="AU56" s="335"/>
      <c r="AV56" s="335"/>
      <c r="AW56" s="335"/>
      <c r="AX56" s="335"/>
      <c r="AY56" s="335"/>
      <c r="AZ56" s="335"/>
      <c r="BA56" s="335"/>
      <c r="BB56" s="335"/>
      <c r="BC56" s="335"/>
      <c r="BD56" s="335"/>
      <c r="BE56" s="335"/>
      <c r="BF56" s="335"/>
      <c r="BG56" s="335"/>
      <c r="BH56" s="335"/>
      <c r="BI56" s="335"/>
      <c r="BJ56" s="335"/>
      <c r="BK56" s="335"/>
      <c r="BL56" s="335"/>
      <c r="BM56" s="335"/>
      <c r="BN56" s="335"/>
      <c r="BO56" s="335"/>
      <c r="BP56" s="335"/>
      <c r="BQ56" s="335"/>
      <c r="BR56" s="335"/>
      <c r="BS56" s="335"/>
      <c r="BT56" s="335"/>
      <c r="BU56" s="335"/>
      <c r="BV56" s="335"/>
      <c r="BW56" s="335"/>
      <c r="BX56" s="335"/>
      <c r="BY56" s="335"/>
      <c r="BZ56" s="335"/>
      <c r="CA56" s="335"/>
      <c r="CB56" s="335"/>
      <c r="CC56" s="335"/>
      <c r="CD56" s="335"/>
      <c r="CE56" s="335"/>
      <c r="CF56" s="335"/>
      <c r="CG56" s="335"/>
      <c r="CH56" s="335"/>
      <c r="CI56" s="335"/>
      <c r="CJ56" s="335"/>
      <c r="CK56" s="335"/>
      <c r="CL56" s="335"/>
      <c r="CM56" s="335"/>
      <c r="CN56" s="335"/>
      <c r="CO56" s="335"/>
      <c r="CP56" s="335"/>
      <c r="CQ56" s="335"/>
      <c r="CR56" s="335"/>
      <c r="CS56" s="335"/>
      <c r="CT56" s="335"/>
      <c r="CU56" s="335"/>
      <c r="CV56" s="335"/>
      <c r="CW56" s="335"/>
      <c r="CX56" s="335"/>
      <c r="CY56" s="335"/>
      <c r="CZ56" s="335"/>
      <c r="DA56" s="335"/>
      <c r="DB56" s="335"/>
      <c r="DC56" s="335"/>
      <c r="DD56" s="335"/>
      <c r="DE56" s="335"/>
      <c r="DF56" s="335"/>
      <c r="DG56" s="335"/>
      <c r="DH56" s="335"/>
      <c r="DI56" s="335"/>
      <c r="DJ56" s="335"/>
      <c r="DK56" s="335"/>
      <c r="DL56" s="335"/>
      <c r="DM56" s="335"/>
      <c r="DN56" s="335"/>
      <c r="DO56" s="335"/>
      <c r="DP56" s="335"/>
      <c r="DQ56" s="335"/>
      <c r="DR56" s="335"/>
      <c r="DS56" s="335"/>
      <c r="DT56" s="335"/>
      <c r="DU56" s="335"/>
      <c r="DV56" s="335"/>
      <c r="DW56" s="335"/>
      <c r="DX56" s="335"/>
      <c r="DY56" s="335"/>
      <c r="DZ56" s="335"/>
      <c r="EA56" s="335"/>
      <c r="EB56" s="335"/>
      <c r="EC56" s="335"/>
      <c r="ED56" s="335"/>
      <c r="EE56" s="335"/>
      <c r="EF56" s="335"/>
      <c r="EG56" s="335"/>
      <c r="EH56" s="335"/>
      <c r="EI56" s="335"/>
      <c r="EJ56" s="335"/>
      <c r="EK56" s="335"/>
    </row>
    <row r="57" spans="1:141" s="3" customFormat="1" ht="11.25" x14ac:dyDescent="0.2">
      <c r="A57" s="335"/>
      <c r="B57" s="335"/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  <c r="AV57" s="335"/>
      <c r="AW57" s="335"/>
      <c r="AX57" s="335"/>
      <c r="AY57" s="335"/>
      <c r="AZ57" s="335"/>
      <c r="BA57" s="335"/>
      <c r="BB57" s="335"/>
      <c r="BC57" s="335"/>
      <c r="BD57" s="335"/>
      <c r="BE57" s="335"/>
      <c r="BF57" s="335"/>
      <c r="BG57" s="335"/>
      <c r="BH57" s="335"/>
      <c r="BI57" s="335"/>
      <c r="BJ57" s="335"/>
      <c r="BK57" s="335"/>
      <c r="BL57" s="335"/>
      <c r="BM57" s="335"/>
      <c r="BN57" s="335"/>
      <c r="BO57" s="335"/>
      <c r="BP57" s="335"/>
      <c r="BQ57" s="335"/>
      <c r="BR57" s="335"/>
      <c r="BS57" s="335"/>
      <c r="BT57" s="335"/>
      <c r="BU57" s="335"/>
      <c r="BV57" s="335"/>
      <c r="BW57" s="335"/>
      <c r="BX57" s="335"/>
      <c r="BY57" s="335"/>
      <c r="BZ57" s="335"/>
      <c r="CA57" s="335"/>
      <c r="CB57" s="335"/>
      <c r="CC57" s="335"/>
      <c r="CD57" s="335"/>
      <c r="CE57" s="335"/>
      <c r="CF57" s="335"/>
      <c r="CG57" s="335"/>
      <c r="CH57" s="335"/>
      <c r="CI57" s="335"/>
      <c r="CJ57" s="335"/>
      <c r="CK57" s="335"/>
      <c r="CL57" s="335"/>
      <c r="CM57" s="335"/>
      <c r="CN57" s="335"/>
      <c r="CO57" s="335"/>
      <c r="CP57" s="335"/>
      <c r="CQ57" s="335"/>
      <c r="CR57" s="335"/>
      <c r="CS57" s="335"/>
      <c r="CT57" s="335"/>
      <c r="CU57" s="335"/>
      <c r="CV57" s="335"/>
      <c r="CW57" s="335"/>
      <c r="CX57" s="335"/>
      <c r="CY57" s="335"/>
      <c r="CZ57" s="335"/>
      <c r="DA57" s="335"/>
      <c r="DB57" s="335"/>
      <c r="DC57" s="335"/>
      <c r="DD57" s="335"/>
      <c r="DE57" s="335"/>
      <c r="DF57" s="335"/>
      <c r="DG57" s="335"/>
      <c r="DH57" s="335"/>
      <c r="DI57" s="335"/>
      <c r="DJ57" s="335"/>
      <c r="DK57" s="335"/>
      <c r="DL57" s="335"/>
      <c r="DM57" s="335"/>
      <c r="DN57" s="335"/>
      <c r="DO57" s="335"/>
      <c r="DP57" s="335"/>
      <c r="DQ57" s="335"/>
      <c r="DR57" s="335"/>
      <c r="DS57" s="335"/>
      <c r="DT57" s="335"/>
      <c r="DU57" s="335"/>
      <c r="DV57" s="335"/>
      <c r="DW57" s="335"/>
      <c r="DX57" s="335"/>
      <c r="DY57" s="335"/>
      <c r="DZ57" s="335"/>
      <c r="EA57" s="335"/>
      <c r="EB57" s="335"/>
      <c r="EC57" s="335"/>
      <c r="ED57" s="335"/>
      <c r="EE57" s="335"/>
      <c r="EF57" s="335"/>
      <c r="EG57" s="335"/>
      <c r="EH57" s="335"/>
      <c r="EI57" s="335"/>
      <c r="EJ57" s="335"/>
      <c r="EK57" s="335"/>
    </row>
    <row r="58" spans="1:141" s="3" customFormat="1" ht="12" customHeight="1" x14ac:dyDescent="0.2">
      <c r="A58" s="335"/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335"/>
      <c r="AL58" s="335"/>
      <c r="AM58" s="335"/>
      <c r="AN58" s="335"/>
      <c r="AO58" s="335"/>
      <c r="AP58" s="335"/>
      <c r="AQ58" s="335"/>
      <c r="AR58" s="335"/>
      <c r="AS58" s="335"/>
      <c r="AT58" s="335"/>
      <c r="AU58" s="335"/>
      <c r="AV58" s="335"/>
      <c r="AW58" s="335"/>
      <c r="AX58" s="335"/>
      <c r="AY58" s="335"/>
      <c r="AZ58" s="335"/>
      <c r="BA58" s="335"/>
      <c r="BB58" s="335"/>
      <c r="BC58" s="335"/>
      <c r="BD58" s="335"/>
      <c r="BE58" s="335"/>
      <c r="BF58" s="335"/>
      <c r="BG58" s="335"/>
      <c r="BH58" s="335"/>
      <c r="BI58" s="335"/>
      <c r="BJ58" s="335"/>
      <c r="BK58" s="335"/>
      <c r="BL58" s="335"/>
      <c r="BM58" s="335"/>
      <c r="BN58" s="335"/>
      <c r="BO58" s="335"/>
      <c r="BP58" s="335"/>
      <c r="BQ58" s="335"/>
      <c r="BR58" s="335"/>
      <c r="BS58" s="335"/>
      <c r="BT58" s="335"/>
      <c r="BU58" s="335"/>
      <c r="BV58" s="335"/>
      <c r="BW58" s="335"/>
      <c r="BX58" s="335"/>
      <c r="BY58" s="335"/>
      <c r="BZ58" s="335"/>
      <c r="CA58" s="335"/>
      <c r="CB58" s="335"/>
      <c r="CC58" s="335"/>
      <c r="CD58" s="335"/>
      <c r="CE58" s="335"/>
      <c r="CF58" s="335"/>
      <c r="CG58" s="335"/>
      <c r="CH58" s="335"/>
      <c r="CI58" s="335"/>
      <c r="CJ58" s="335"/>
      <c r="CK58" s="335"/>
      <c r="CL58" s="335"/>
      <c r="CM58" s="335"/>
      <c r="CN58" s="335"/>
      <c r="CO58" s="335"/>
      <c r="CP58" s="335"/>
      <c r="CQ58" s="335"/>
      <c r="CR58" s="335"/>
      <c r="CS58" s="335"/>
      <c r="CT58" s="335"/>
      <c r="CU58" s="335"/>
      <c r="CV58" s="335"/>
      <c r="CW58" s="335"/>
      <c r="CX58" s="335"/>
      <c r="CY58" s="335"/>
      <c r="CZ58" s="335"/>
      <c r="DA58" s="335"/>
      <c r="DB58" s="335"/>
      <c r="DC58" s="335"/>
      <c r="DD58" s="335"/>
      <c r="DE58" s="335"/>
      <c r="DF58" s="335"/>
      <c r="DG58" s="335"/>
      <c r="DH58" s="335"/>
      <c r="DI58" s="335"/>
      <c r="DJ58" s="335"/>
      <c r="DK58" s="335"/>
      <c r="DL58" s="335"/>
      <c r="DM58" s="335"/>
      <c r="DN58" s="335"/>
      <c r="DO58" s="335"/>
      <c r="DP58" s="335"/>
      <c r="DQ58" s="335"/>
      <c r="DR58" s="335"/>
      <c r="DS58" s="335"/>
      <c r="DT58" s="335"/>
      <c r="DU58" s="335"/>
      <c r="DV58" s="335"/>
      <c r="DW58" s="335"/>
      <c r="DX58" s="335"/>
      <c r="DY58" s="335"/>
      <c r="DZ58" s="335"/>
      <c r="EA58" s="335"/>
      <c r="EB58" s="335"/>
      <c r="EC58" s="335"/>
      <c r="ED58" s="335"/>
      <c r="EE58" s="335"/>
      <c r="EF58" s="335"/>
      <c r="EG58" s="335"/>
      <c r="EH58" s="335"/>
      <c r="EI58" s="335"/>
      <c r="EJ58" s="335"/>
      <c r="EK58" s="335"/>
    </row>
    <row r="59" spans="1:141" s="3" customFormat="1" ht="12" customHeight="1" x14ac:dyDescent="0.2">
      <c r="A59" s="20" t="s">
        <v>921</v>
      </c>
    </row>
  </sheetData>
  <mergeCells count="224"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Пользователь Windows</cp:lastModifiedBy>
  <cp:lastPrinted>2024-02-28T09:12:38Z</cp:lastPrinted>
  <dcterms:created xsi:type="dcterms:W3CDTF">2004-09-19T06:34:55Z</dcterms:created>
  <dcterms:modified xsi:type="dcterms:W3CDTF">2024-03-05T06:54:48Z</dcterms:modified>
</cp:coreProperties>
</file>